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USINESS\PURCHASING MASTER\Cooperative Bids\NOI\2024 NOI\Bid Docs\"/>
    </mc:Choice>
  </mc:AlternateContent>
  <xr:revisionPtr revIDLastSave="0" documentId="13_ncr:1_{D17795B7-411A-4E3F-AC9A-A68A9C9EF23B}" xr6:coauthVersionLast="47" xr6:coauthVersionMax="47" xr10:uidLastSave="{00000000-0000-0000-0000-000000000000}"/>
  <bookViews>
    <workbookView xWindow="28680" yWindow="-120" windowWidth="29040" windowHeight="15840" xr2:uid="{FB1380DC-F437-4A91-A99F-9ABB474D51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4" i="1" l="1"/>
  <c r="E105" i="1"/>
  <c r="E106" i="1"/>
  <c r="E63" i="1"/>
  <c r="E64" i="1"/>
  <c r="E65" i="1"/>
  <c r="E66" i="1"/>
  <c r="E67" i="1"/>
  <c r="E68" i="1"/>
  <c r="E37" i="1"/>
  <c r="E38" i="1"/>
  <c r="E39" i="1"/>
  <c r="E40" i="1"/>
  <c r="E41" i="1"/>
  <c r="E42" i="1"/>
  <c r="E25" i="1"/>
  <c r="E26" i="1"/>
  <c r="E27" i="1"/>
  <c r="E28" i="1"/>
  <c r="E15" i="1"/>
  <c r="E16" i="1"/>
  <c r="E96" i="1"/>
  <c r="E21" i="1"/>
  <c r="E22" i="1"/>
  <c r="E23" i="1"/>
  <c r="E24" i="1"/>
  <c r="E52" i="1"/>
  <c r="E53" i="1"/>
  <c r="E54" i="1"/>
  <c r="E55" i="1"/>
  <c r="E56" i="1"/>
  <c r="E57" i="1"/>
  <c r="E59" i="1"/>
  <c r="E58" i="1"/>
  <c r="E61" i="1"/>
  <c r="E62" i="1"/>
  <c r="E60" i="1"/>
  <c r="E69" i="1"/>
  <c r="E46" i="1"/>
  <c r="E47" i="1"/>
  <c r="E48" i="1"/>
  <c r="E49" i="1"/>
  <c r="E50" i="1"/>
  <c r="E51" i="1"/>
  <c r="E35" i="1"/>
  <c r="E36" i="1"/>
  <c r="E34" i="1" l="1"/>
  <c r="E30" i="1"/>
  <c r="E81" i="1" l="1"/>
  <c r="E17" i="1"/>
  <c r="E14" i="1"/>
  <c r="E13" i="1"/>
  <c r="E76" i="1"/>
  <c r="E97" i="1" l="1"/>
  <c r="E103" i="1"/>
  <c r="E99" i="1" l="1"/>
  <c r="E100" i="1"/>
  <c r="E101" i="1"/>
  <c r="E102" i="1"/>
  <c r="E10" i="1"/>
  <c r="E11" i="1"/>
  <c r="E12" i="1"/>
  <c r="E18" i="1"/>
  <c r="E19" i="1"/>
  <c r="E20" i="1"/>
  <c r="E29" i="1"/>
  <c r="E31" i="1"/>
  <c r="E32" i="1"/>
  <c r="E33" i="1"/>
  <c r="E43" i="1"/>
  <c r="E44" i="1"/>
  <c r="E45" i="1"/>
  <c r="E98" i="1"/>
  <c r="E95" i="1" l="1"/>
  <c r="E91" i="1"/>
  <c r="E86" i="1"/>
  <c r="E71" i="1" l="1"/>
</calcChain>
</file>

<file path=xl/sharedStrings.xml><?xml version="1.0" encoding="utf-8"?>
<sst xmlns="http://schemas.openxmlformats.org/spreadsheetml/2006/main" count="245" uniqueCount="174">
  <si>
    <t>Vendor:</t>
  </si>
  <si>
    <t>Contact:</t>
  </si>
  <si>
    <t>E-Mail:</t>
  </si>
  <si>
    <t>Address:</t>
  </si>
  <si>
    <t xml:space="preserve">Phone: </t>
  </si>
  <si>
    <t>Fax:</t>
  </si>
  <si>
    <t>Processor</t>
  </si>
  <si>
    <t>USDA Code</t>
  </si>
  <si>
    <t xml:space="preserve">End Product Description </t>
  </si>
  <si>
    <t>End Product Code</t>
  </si>
  <si>
    <t>Total # of Cases</t>
  </si>
  <si>
    <t>Mexico</t>
  </si>
  <si>
    <t>North Rose Wolcott</t>
  </si>
  <si>
    <t>Phoenix</t>
  </si>
  <si>
    <t>Quote</t>
  </si>
  <si>
    <t>NOI Discount</t>
  </si>
  <si>
    <t>Final Case Cost</t>
  </si>
  <si>
    <t>Total Cost (Final Case Price x Estimated Quantity)</t>
  </si>
  <si>
    <t>Vendor's Code</t>
  </si>
  <si>
    <t>Schwans Food Service</t>
  </si>
  <si>
    <t xml:space="preserve">Tony's Whole Grain Fiestada </t>
  </si>
  <si>
    <t>Wayne CSD</t>
  </si>
  <si>
    <t>The Max Stuffed Crust Cheese Pizza</t>
  </si>
  <si>
    <t>Light Mozzarella String Cheese</t>
  </si>
  <si>
    <t>P59703</t>
  </si>
  <si>
    <t>Red Gold LLC</t>
  </si>
  <si>
    <t>Smucker Foodservice, Inc.</t>
  </si>
  <si>
    <t>Reduced Fat Macaroni &amp; Cheese</t>
  </si>
  <si>
    <t>P43284</t>
  </si>
  <si>
    <t>P5150006960</t>
  </si>
  <si>
    <t>Tasty Brands</t>
  </si>
  <si>
    <t>Cheese Lasagna Rollup</t>
  </si>
  <si>
    <t>P00801WG</t>
  </si>
  <si>
    <t>P41009</t>
  </si>
  <si>
    <t>Tyson</t>
  </si>
  <si>
    <t>P52223</t>
  </si>
  <si>
    <t>Turkey Pepperoni &amp; Cheese Mini Pizza Bagel</t>
  </si>
  <si>
    <t>Red Gold Salsa Dipping Cups - 84/3 oz cups (Meets 1/2 cup R/O Veg)</t>
  </si>
  <si>
    <t>P5150006961</t>
  </si>
  <si>
    <t>P10101</t>
  </si>
  <si>
    <t>ANYTIMERS® Cheese Pizza Kit</t>
  </si>
  <si>
    <t>P60WUM2</t>
  </si>
  <si>
    <t>Schools are diverting all three commodities for this product</t>
  </si>
  <si>
    <t>Schools are divertising two commodities for this product</t>
  </si>
  <si>
    <t>Fulton</t>
  </si>
  <si>
    <t>Sandy Creek</t>
  </si>
  <si>
    <t>Central Square</t>
  </si>
  <si>
    <t>CiTi Cooperative NOI Bid# B24-8005</t>
  </si>
  <si>
    <t>Bid Period: 7/1/2024 - 6/30/2025</t>
  </si>
  <si>
    <t>P00831WG</t>
  </si>
  <si>
    <t>WG Stuffed Rigatoni</t>
  </si>
  <si>
    <t>Breaded Oven Ready Mozzarella Sticks</t>
  </si>
  <si>
    <t>Nardone Brothers Baking Co, Inc.</t>
  </si>
  <si>
    <t xml:space="preserve">Wheat French Bread Pizza </t>
  </si>
  <si>
    <t>MCCain Foods USA, Inc.</t>
  </si>
  <si>
    <t>MCCAIN®EMOTICONS® MASHED POTOATO SHAPES</t>
  </si>
  <si>
    <t>1000006639-A</t>
  </si>
  <si>
    <t>RPKIL9E</t>
  </si>
  <si>
    <t>Redpack Nutritionally Enhanced Fully Prepard Pizza Sauce 6#/10 cans</t>
  </si>
  <si>
    <t>RPK1A99</t>
  </si>
  <si>
    <t>REDY51Z</t>
  </si>
  <si>
    <t>REDOA1Z</t>
  </si>
  <si>
    <t>REDSC2ZC84</t>
  </si>
  <si>
    <t>RPKNA99</t>
  </si>
  <si>
    <t>Redpack Marinara Sauce 6/#10 cans</t>
  </si>
  <si>
    <t>Redpack Sloppy Joe Sauce 6/10# cans</t>
  </si>
  <si>
    <t>Red Gold Ketchup Naturally Balanced (Enhanced Low Sodium/Made with Sugar) 250/1 oz cups</t>
  </si>
  <si>
    <t>Red Gold BBQ Sauce Dunk Cups Naturally Balanced (Made with Sugar/Enhanced Low Sodium) - 250/1 oz cups</t>
  </si>
  <si>
    <t>77387-12407</t>
  </si>
  <si>
    <t>MCCAIN® HASH BROWN ROUNDS</t>
  </si>
  <si>
    <t>Pilgrims Pride</t>
  </si>
  <si>
    <t>TONY'S® GALAXY PIZZA® 4" 51% WG Round Cheese Pizza</t>
  </si>
  <si>
    <t>GK CN WHLGRN BRD PPCRN SMCKR 6/5# FC</t>
  </si>
  <si>
    <t>CN SY WHLGRN HOME BRD PAT 6/5# FC</t>
  </si>
  <si>
    <t>WG SPICY BREADED CHICKEN PATTY W/ISP</t>
  </si>
  <si>
    <t>WG OR Golden Crunchy Brd Pollock Portion 3.6 oz CN</t>
  </si>
  <si>
    <t>P1089300</t>
  </si>
  <si>
    <t>High Liner Foods</t>
  </si>
  <si>
    <t>Jennie-O</t>
  </si>
  <si>
    <t>Jennie-O Sliced Oven Roasted Turkey Breast (2oz MT/MT ALT)</t>
  </si>
  <si>
    <t>Jennie-O Natural Choice Browned Turkey Breast (2oz MT/MT ALT)</t>
  </si>
  <si>
    <t>Jennie-O Reduced Sodium Smoked Uncured Turkey Frank 4/5 lb units/case (2oz MT/MT ALT)</t>
  </si>
  <si>
    <t>Ore-Ida Versitots Tater Tots</t>
  </si>
  <si>
    <t>OIF00215A</t>
  </si>
  <si>
    <t>National Food Group</t>
  </si>
  <si>
    <t>A1525</t>
  </si>
  <si>
    <t>A1410</t>
  </si>
  <si>
    <t>A1490</t>
  </si>
  <si>
    <t>Applesauce Cup, Cherry Unsweetened NYS Grown &amp; Cert</t>
  </si>
  <si>
    <t>Applesauce Cup, Cinnamon Unsweetened NYS Grown &amp; Cert</t>
  </si>
  <si>
    <t>Applesauce Cup, Strawberry Unsweetened NYS Grown &amp; Cert</t>
  </si>
  <si>
    <t>Michael Foods, Inc.</t>
  </si>
  <si>
    <t>46025-30020-00</t>
  </si>
  <si>
    <t>120/1.5 Oz 3.5" Rd Pty, Tbl Rdy, PHE</t>
  </si>
  <si>
    <t>S.A. Piazza &amp; Assoc LLC</t>
  </si>
  <si>
    <t>P11003</t>
  </si>
  <si>
    <t>Wild Mike's Cheese Bites</t>
  </si>
  <si>
    <t>BID DADDY'S® Bold 16" 51% WG Rolled Edge Cheese Pizza</t>
  </si>
  <si>
    <t>BID DADDY'S® 16" PRIMO BUFFALO CHICKEN</t>
  </si>
  <si>
    <t>P5150021027</t>
  </si>
  <si>
    <t>PB &amp; Grape Jelly on Wheat Bread-no HFCS (2.6 oz)</t>
  </si>
  <si>
    <t>PB &amp; Straw Jam on Wheat Bread-no HFCS (2.6 oz)</t>
  </si>
  <si>
    <t>Reduced Fat Cheese Breadsticks, 2.15</t>
  </si>
  <si>
    <t>Jennie-O Pre-Cooked Ground Turkey in Sauce with Taco Seasonings (2oz MT/MT ALT)</t>
  </si>
  <si>
    <t>PB &amp; Grape Jelly on Wheat Bread-no HFCS (5.3 oz)</t>
  </si>
  <si>
    <t>Mozzarella String Cheese</t>
  </si>
  <si>
    <t>P59701</t>
  </si>
  <si>
    <t>77387-12671</t>
  </si>
  <si>
    <t>The Max Stuffed Crust Cheese Whole Grain Pizza</t>
  </si>
  <si>
    <t>REDNA2ZC168</t>
  </si>
  <si>
    <t xml:space="preserve">Rich Chicks </t>
  </si>
  <si>
    <t>Premium Artisan Spicy WG Breaded Chicken Breast Fillet</t>
  </si>
  <si>
    <t>Premium Artisan WG Breaded Chicken Breast Fillet</t>
  </si>
  <si>
    <t>Rich-Fil-Yay! Dill Seasoned WG Breaded Chicken Breast Fillet</t>
  </si>
  <si>
    <t>JTM Provisions Company Inc.</t>
  </si>
  <si>
    <t>Premium Artisan WG Breaded Dark Meat Chicken Poppers</t>
  </si>
  <si>
    <t>Cargill Protein</t>
  </si>
  <si>
    <t>Pre-cooked Scrambled Egg</t>
  </si>
  <si>
    <t>McCain Deli Roasters</t>
  </si>
  <si>
    <t>MCF03927</t>
  </si>
  <si>
    <t>Snowflake Oven 1/2" Crinkle Cut</t>
  </si>
  <si>
    <t>SNO63</t>
  </si>
  <si>
    <t>Rich Products Corp</t>
  </si>
  <si>
    <t>P65225</t>
  </si>
  <si>
    <t>Pizza Cheese Cruncher™</t>
  </si>
  <si>
    <t>77387-12616</t>
  </si>
  <si>
    <t>The Max 100% Mozz Stuffed Crust Cheese Whole Grain Pizza</t>
  </si>
  <si>
    <t>Cheese, Mozzarella, Low Moisture Part Skim, Chilled</t>
  </si>
  <si>
    <t>Tomato Paste, For Processing</t>
  </si>
  <si>
    <t>Flour, Bakers Hard Wheat, Unbleached</t>
  </si>
  <si>
    <t>BIG DADDY'S® Primo 16" 51% WG Four Cheese Pizza</t>
  </si>
  <si>
    <t>Red Gold Salsa Dipping Cups 264/1.5 oz cups (Meets 1/4 cup R/O Veg Credit)</t>
  </si>
  <si>
    <t>REDSCHZC264</t>
  </si>
  <si>
    <t>RPKMA9C</t>
  </si>
  <si>
    <t>Redpack Spaghetti Sauce 6/#10 cans</t>
  </si>
  <si>
    <t>PCP5235</t>
  </si>
  <si>
    <t>Signature Turkey Taco Filling</t>
  </si>
  <si>
    <t>Premium Artisan WG Breaded Chicken Breast Slider Fillet</t>
  </si>
  <si>
    <t>Red Gold Marinara Sauce Dipping Cup - 168/2.5 oz cups (Meets 1/2 cup R/O Veg credit) Double Pack</t>
  </si>
  <si>
    <t>Country Breakfast Scramble</t>
  </si>
  <si>
    <t>PCP5164</t>
  </si>
  <si>
    <t>*New* Target 2 Sodium Queso Blanco Sauce</t>
  </si>
  <si>
    <t>PCP5742</t>
  </si>
  <si>
    <t>*New* Target 2 Sodium Alfredo Sauce</t>
  </si>
  <si>
    <t>PCP5741</t>
  </si>
  <si>
    <t>Conagra Foodservice</t>
  </si>
  <si>
    <t>Land O'Lakes</t>
  </si>
  <si>
    <t>MINI SUB RLL DGH MADE W/WHLE GRN/51</t>
  </si>
  <si>
    <t>P11782</t>
  </si>
  <si>
    <t>International Food Solutions</t>
  </si>
  <si>
    <t>Asian Food Solutions WG General Tso's Chicken</t>
  </si>
  <si>
    <t>Asian Food Solutions WG Japanese Cherry Blossom Chicken</t>
  </si>
  <si>
    <t>PCP5734</t>
  </si>
  <si>
    <t>*New* Target 2 Sodium Cheddar Cheese Sauce</t>
  </si>
  <si>
    <t>Premium Allergen Free Beef Taco Filling</t>
  </si>
  <si>
    <t>PCP5249</t>
  </si>
  <si>
    <t>CP5333</t>
  </si>
  <si>
    <t>Signaure Beef Chili (No Beans)</t>
  </si>
  <si>
    <t>*NEW* Premium Philly Sliced Beef Steak</t>
  </si>
  <si>
    <t>PCP5891</t>
  </si>
  <si>
    <t>Premium Artisan WG Breaded Boneless Chicken Wing/Breast Chunk</t>
  </si>
  <si>
    <t>WG Breaded W/D Popcorn Chicken</t>
  </si>
  <si>
    <t>Dark Meat Chicken Sausage Patty</t>
  </si>
  <si>
    <t>Roasted Garlic Basil Chicken Meatballs with Mozzarella Cheese</t>
  </si>
  <si>
    <t>Ore-Ida Reduced Sodium Tater Tots</t>
  </si>
  <si>
    <t>MCCAIN® Cripsy Bakeable Deep Groove Crinkle Fries 1/2"</t>
  </si>
  <si>
    <t>MCF04566</t>
  </si>
  <si>
    <t>Harvest Splendor Deep Grove Crinkles</t>
  </si>
  <si>
    <t>Smokie Grill® Pork Rib Pattie with Honey BB</t>
  </si>
  <si>
    <t>Breaded Pork Steak, 3.85 oz.</t>
  </si>
  <si>
    <t>Flame Grilled Beef Steak Burger, 3.0</t>
  </si>
  <si>
    <t>16" Wheat Style Buffalo Chicken Pizza</t>
  </si>
  <si>
    <t>P16WPSBC</t>
  </si>
  <si>
    <t>Bid Opening: May 15, 2024 at 12:30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</si>
</sst>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4" fontId="5" fillId="0" borderId="0" applyFon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4" fontId="6" fillId="3" borderId="1" xfId="2" applyFont="1" applyFill="1" applyBorder="1" applyAlignment="1">
      <alignment horizontal="center" vertical="center"/>
    </xf>
    <xf numFmtId="44" fontId="6" fillId="3" borderId="1" xfId="2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9" xfId="1" applyFont="1" applyFill="1" applyBorder="1" applyAlignment="1">
      <alignment wrapText="1"/>
    </xf>
    <xf numFmtId="0" fontId="7" fillId="3" borderId="10" xfId="1" applyFont="1" applyFill="1" applyBorder="1" applyAlignment="1">
      <alignment wrapText="1"/>
    </xf>
    <xf numFmtId="0" fontId="7" fillId="3" borderId="11" xfId="1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4" fontId="8" fillId="0" borderId="1" xfId="2" applyFont="1" applyFill="1" applyBorder="1" applyAlignment="1">
      <alignment horizontal="center" vertical="center"/>
    </xf>
    <xf numFmtId="44" fontId="8" fillId="0" borderId="1" xfId="2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0" xfId="0" applyFill="1"/>
    <xf numFmtId="0" fontId="0" fillId="0" borderId="12" xfId="0" applyBorder="1" applyAlignment="1">
      <alignment horizontal="center" vertical="center"/>
    </xf>
    <xf numFmtId="0" fontId="0" fillId="5" borderId="12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center" vertical="center" wrapText="1"/>
    </xf>
    <xf numFmtId="164" fontId="0" fillId="5" borderId="12" xfId="0" applyNumberFormat="1" applyFill="1" applyBorder="1" applyAlignment="1">
      <alignment vertical="center"/>
    </xf>
    <xf numFmtId="0" fontId="0" fillId="5" borderId="12" xfId="0" applyFill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3" borderId="2" xfId="1" applyFont="1" applyFill="1" applyBorder="1" applyAlignment="1">
      <alignment horizontal="left" wrapText="1"/>
    </xf>
    <xf numFmtId="0" fontId="7" fillId="3" borderId="6" xfId="1" applyFont="1" applyFill="1" applyBorder="1" applyAlignment="1">
      <alignment horizontal="left" wrapText="1"/>
    </xf>
    <xf numFmtId="0" fontId="7" fillId="3" borderId="7" xfId="1" applyFont="1" applyFill="1" applyBorder="1" applyAlignment="1">
      <alignment horizontal="left" wrapText="1"/>
    </xf>
    <xf numFmtId="0" fontId="7" fillId="3" borderId="8" xfId="1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3" borderId="4" xfId="1" applyFont="1" applyFill="1" applyBorder="1" applyAlignment="1">
      <alignment horizontal="left" wrapText="1"/>
    </xf>
    <xf numFmtId="0" fontId="7" fillId="3" borderId="5" xfId="1" applyFont="1" applyFill="1" applyBorder="1" applyAlignment="1">
      <alignment horizontal="left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3">
    <cellStyle name="Currency 2" xfId="2" xr:uid="{DBDF40EE-83E9-4D34-83A9-102AD7F8FAA2}"/>
    <cellStyle name="Normal" xfId="0" builtinId="0"/>
    <cellStyle name="Normal 2" xfId="1" xr:uid="{F8409D55-5612-4F8A-ABB1-189D0DDF0A8F}"/>
  </cellStyles>
  <dxfs count="0"/>
  <tableStyles count="0" defaultTableStyle="TableStyleMedium2" defaultPivotStyle="PivotStyleLight16"/>
  <colors>
    <mruColors>
      <color rgb="FFFFFFCC"/>
      <color rgb="FF3333FF"/>
      <color rgb="FFFF505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2CC5-E937-47A2-AC19-5D16FEF222A2}">
  <dimension ref="A1:Q106"/>
  <sheetViews>
    <sheetView tabSelected="1" zoomScaleNormal="100" workbookViewId="0">
      <selection activeCell="W7" sqref="W7"/>
    </sheetView>
  </sheetViews>
  <sheetFormatPr defaultRowHeight="15" x14ac:dyDescent="0.25"/>
  <cols>
    <col min="1" max="1" width="27.7109375" customWidth="1"/>
    <col min="2" max="2" width="12.7109375" customWidth="1"/>
    <col min="3" max="3" width="53.7109375" style="43" customWidth="1"/>
    <col min="4" max="4" width="15.5703125" customWidth="1"/>
    <col min="5" max="5" width="9.85546875" customWidth="1"/>
    <col min="6" max="6" width="9.140625" style="11" hidden="1" customWidth="1"/>
    <col min="7" max="7" width="9.140625" style="48" hidden="1" customWidth="1"/>
    <col min="8" max="12" width="0" style="11" hidden="1" customWidth="1"/>
    <col min="13" max="15" width="9.7109375" customWidth="1"/>
    <col min="16" max="16" width="15.42578125" customWidth="1"/>
    <col min="17" max="17" width="15.28515625" customWidth="1"/>
  </cols>
  <sheetData>
    <row r="1" spans="1:17" ht="15.75" x14ac:dyDescent="0.25">
      <c r="A1" s="53" t="s">
        <v>47</v>
      </c>
      <c r="B1" s="53"/>
      <c r="C1" s="53"/>
      <c r="D1" s="53"/>
      <c r="E1" s="53"/>
      <c r="F1" s="14"/>
      <c r="G1" s="46"/>
      <c r="H1" s="14"/>
      <c r="I1" s="14"/>
      <c r="J1" s="14"/>
      <c r="K1" s="14"/>
      <c r="L1" s="14"/>
      <c r="M1" s="7" t="s">
        <v>0</v>
      </c>
      <c r="N1" s="56"/>
      <c r="O1" s="56"/>
      <c r="P1" s="56"/>
      <c r="Q1" s="57"/>
    </row>
    <row r="2" spans="1:17" ht="15.75" x14ac:dyDescent="0.25">
      <c r="A2" s="53" t="s">
        <v>48</v>
      </c>
      <c r="B2" s="53"/>
      <c r="C2" s="53"/>
      <c r="D2" s="53"/>
      <c r="E2" s="53"/>
      <c r="F2" s="14"/>
      <c r="G2" s="46"/>
      <c r="H2" s="14"/>
      <c r="I2" s="14"/>
      <c r="J2" s="14"/>
      <c r="K2" s="14"/>
      <c r="L2" s="14"/>
      <c r="M2" s="8" t="s">
        <v>1</v>
      </c>
      <c r="N2" s="49"/>
      <c r="O2" s="49"/>
      <c r="P2" s="49"/>
      <c r="Q2" s="50"/>
    </row>
    <row r="3" spans="1:17" ht="15.75" x14ac:dyDescent="0.25">
      <c r="A3" s="53" t="s">
        <v>173</v>
      </c>
      <c r="B3" s="53"/>
      <c r="C3" s="53"/>
      <c r="D3" s="53"/>
      <c r="E3" s="53"/>
      <c r="F3" s="14"/>
      <c r="G3" s="46"/>
      <c r="H3" s="14"/>
      <c r="I3" s="14"/>
      <c r="J3" s="14"/>
      <c r="K3" s="14"/>
      <c r="L3" s="14"/>
      <c r="M3" s="8" t="s">
        <v>2</v>
      </c>
      <c r="N3" s="49"/>
      <c r="O3" s="49"/>
      <c r="P3" s="49"/>
      <c r="Q3" s="50"/>
    </row>
    <row r="4" spans="1:17" x14ac:dyDescent="0.25">
      <c r="A4" s="55"/>
      <c r="B4" s="55"/>
      <c r="C4" s="55"/>
      <c r="D4" s="55"/>
      <c r="E4" s="55"/>
      <c r="F4" s="14"/>
      <c r="G4" s="46"/>
      <c r="H4" s="14"/>
      <c r="I4" s="14"/>
      <c r="J4" s="14"/>
      <c r="K4" s="14"/>
      <c r="L4" s="14"/>
      <c r="M4" s="8" t="s">
        <v>3</v>
      </c>
      <c r="N4" s="49"/>
      <c r="O4" s="49"/>
      <c r="P4" s="49"/>
      <c r="Q4" s="50"/>
    </row>
    <row r="5" spans="1:17" x14ac:dyDescent="0.25">
      <c r="A5" s="55"/>
      <c r="B5" s="55"/>
      <c r="C5" s="55"/>
      <c r="D5" s="55"/>
      <c r="E5" s="55"/>
      <c r="F5" s="14"/>
      <c r="G5" s="46"/>
      <c r="H5" s="14"/>
      <c r="I5" s="14"/>
      <c r="J5" s="14"/>
      <c r="K5" s="14"/>
      <c r="L5" s="14"/>
      <c r="M5" s="8"/>
      <c r="N5" s="49"/>
      <c r="O5" s="49"/>
      <c r="P5" s="49"/>
      <c r="Q5" s="50"/>
    </row>
    <row r="6" spans="1:17" ht="15.75" x14ac:dyDescent="0.25">
      <c r="A6" s="53"/>
      <c r="B6" s="53"/>
      <c r="C6" s="53"/>
      <c r="D6" s="53"/>
      <c r="E6" s="53"/>
      <c r="F6" s="14"/>
      <c r="G6" s="46"/>
      <c r="H6" s="14"/>
      <c r="I6" s="14"/>
      <c r="J6" s="14"/>
      <c r="K6" s="14"/>
      <c r="L6" s="14"/>
      <c r="M6" s="8" t="s">
        <v>4</v>
      </c>
      <c r="N6" s="49"/>
      <c r="O6" s="49"/>
      <c r="P6" s="49"/>
      <c r="Q6" s="50"/>
    </row>
    <row r="7" spans="1:17" ht="16.5" thickBot="1" x14ac:dyDescent="0.3">
      <c r="A7" s="53"/>
      <c r="B7" s="53"/>
      <c r="C7" s="53"/>
      <c r="D7" s="53"/>
      <c r="E7" s="53"/>
      <c r="F7" s="14"/>
      <c r="G7" s="46"/>
      <c r="H7" s="14"/>
      <c r="I7" s="14"/>
      <c r="J7" s="14"/>
      <c r="K7" s="14"/>
      <c r="L7" s="14"/>
      <c r="M7" s="9" t="s">
        <v>5</v>
      </c>
      <c r="N7" s="51"/>
      <c r="O7" s="51"/>
      <c r="P7" s="51"/>
      <c r="Q7" s="52"/>
    </row>
    <row r="8" spans="1:17" ht="15.75" x14ac:dyDescent="0.25">
      <c r="A8" s="54"/>
      <c r="B8" s="54"/>
      <c r="C8" s="54"/>
      <c r="D8" s="54"/>
      <c r="E8" s="54"/>
      <c r="F8" s="14"/>
      <c r="G8" s="46"/>
      <c r="H8" s="14"/>
      <c r="I8" s="14"/>
      <c r="J8" s="14"/>
      <c r="K8" s="14"/>
      <c r="L8" s="14"/>
      <c r="M8" s="61"/>
      <c r="N8" s="61"/>
      <c r="O8" s="61"/>
      <c r="P8" s="61"/>
      <c r="Q8" s="61"/>
    </row>
    <row r="9" spans="1:17" s="11" customFormat="1" ht="51" x14ac:dyDescent="0.25">
      <c r="A9" s="1" t="s">
        <v>6</v>
      </c>
      <c r="B9" s="2" t="s">
        <v>7</v>
      </c>
      <c r="C9" s="2" t="s">
        <v>8</v>
      </c>
      <c r="D9" s="2" t="s">
        <v>9</v>
      </c>
      <c r="E9" s="2" t="s">
        <v>10</v>
      </c>
      <c r="F9" s="13" t="s">
        <v>46</v>
      </c>
      <c r="G9" s="13" t="s">
        <v>44</v>
      </c>
      <c r="H9" s="12" t="s">
        <v>11</v>
      </c>
      <c r="I9" s="13" t="s">
        <v>12</v>
      </c>
      <c r="J9" s="12" t="s">
        <v>13</v>
      </c>
      <c r="K9" s="13" t="s">
        <v>45</v>
      </c>
      <c r="L9" s="13" t="s">
        <v>21</v>
      </c>
      <c r="M9" s="3" t="s">
        <v>14</v>
      </c>
      <c r="N9" s="4" t="s">
        <v>15</v>
      </c>
      <c r="O9" s="5" t="s">
        <v>16</v>
      </c>
      <c r="P9" s="5" t="s">
        <v>17</v>
      </c>
      <c r="Q9" s="6" t="s">
        <v>18</v>
      </c>
    </row>
    <row r="10" spans="1:17" s="11" customFormat="1" ht="30.75" customHeight="1" x14ac:dyDescent="0.25">
      <c r="A10" s="17" t="s">
        <v>116</v>
      </c>
      <c r="B10" s="18">
        <v>100047</v>
      </c>
      <c r="C10" s="34" t="s">
        <v>117</v>
      </c>
      <c r="D10" s="18">
        <v>40927</v>
      </c>
      <c r="E10" s="18">
        <f t="shared" ref="E10:E33" si="0">SUM(F10:L10)</f>
        <v>55</v>
      </c>
      <c r="F10" s="13">
        <v>55</v>
      </c>
      <c r="G10" s="13"/>
      <c r="H10" s="12"/>
      <c r="I10" s="13"/>
      <c r="J10" s="12"/>
      <c r="K10" s="12"/>
      <c r="L10" s="13"/>
      <c r="M10" s="19"/>
      <c r="N10" s="20"/>
      <c r="O10" s="21"/>
      <c r="P10" s="21"/>
      <c r="Q10" s="22"/>
    </row>
    <row r="11" spans="1:17" s="11" customFormat="1" ht="30.75" customHeight="1" x14ac:dyDescent="0.25">
      <c r="A11" s="17" t="s">
        <v>145</v>
      </c>
      <c r="B11" s="18">
        <v>110244</v>
      </c>
      <c r="C11" s="34" t="s">
        <v>22</v>
      </c>
      <c r="D11" s="18" t="s">
        <v>68</v>
      </c>
      <c r="E11" s="18">
        <f t="shared" si="0"/>
        <v>250</v>
      </c>
      <c r="F11" s="13"/>
      <c r="G11" s="13"/>
      <c r="H11" s="12">
        <v>250</v>
      </c>
      <c r="I11" s="13"/>
      <c r="J11" s="12"/>
      <c r="K11" s="12"/>
      <c r="L11" s="13"/>
      <c r="M11" s="19"/>
      <c r="N11" s="20"/>
      <c r="O11" s="21"/>
      <c r="P11" s="21"/>
      <c r="Q11" s="22"/>
    </row>
    <row r="12" spans="1:17" s="11" customFormat="1" ht="30.75" customHeight="1" x14ac:dyDescent="0.25">
      <c r="A12" s="17" t="s">
        <v>145</v>
      </c>
      <c r="B12" s="18">
        <v>110244</v>
      </c>
      <c r="C12" s="34" t="s">
        <v>108</v>
      </c>
      <c r="D12" s="18" t="s">
        <v>107</v>
      </c>
      <c r="E12" s="18">
        <f t="shared" si="0"/>
        <v>40</v>
      </c>
      <c r="F12" s="13"/>
      <c r="G12" s="13"/>
      <c r="H12" s="12"/>
      <c r="I12" s="13"/>
      <c r="J12" s="12"/>
      <c r="K12" s="12"/>
      <c r="L12" s="13">
        <v>40</v>
      </c>
      <c r="M12" s="19"/>
      <c r="N12" s="20"/>
      <c r="O12" s="21"/>
      <c r="P12" s="21"/>
      <c r="Q12" s="22"/>
    </row>
    <row r="13" spans="1:17" ht="30.75" customHeight="1" x14ac:dyDescent="0.25">
      <c r="A13" s="17" t="s">
        <v>145</v>
      </c>
      <c r="B13" s="18">
        <v>110244</v>
      </c>
      <c r="C13" s="10" t="s">
        <v>126</v>
      </c>
      <c r="D13" s="12" t="s">
        <v>125</v>
      </c>
      <c r="E13" s="18">
        <f t="shared" si="0"/>
        <v>80</v>
      </c>
      <c r="F13" s="18">
        <v>80</v>
      </c>
      <c r="G13" s="13"/>
      <c r="H13" s="12"/>
      <c r="I13" s="13"/>
      <c r="J13" s="12"/>
      <c r="K13" s="12"/>
      <c r="L13" s="12"/>
      <c r="M13" s="19"/>
      <c r="N13" s="20"/>
      <c r="O13" s="21"/>
      <c r="P13" s="21"/>
      <c r="Q13" s="22"/>
    </row>
    <row r="14" spans="1:17" ht="30.75" customHeight="1" x14ac:dyDescent="0.25">
      <c r="A14" s="15" t="s">
        <v>77</v>
      </c>
      <c r="B14" s="12">
        <v>110601</v>
      </c>
      <c r="C14" s="10" t="s">
        <v>75</v>
      </c>
      <c r="D14" s="12" t="s">
        <v>76</v>
      </c>
      <c r="E14" s="18">
        <f t="shared" si="0"/>
        <v>18</v>
      </c>
      <c r="F14" s="18"/>
      <c r="G14" s="13"/>
      <c r="H14" s="12"/>
      <c r="I14" s="13"/>
      <c r="J14" s="12">
        <v>18</v>
      </c>
      <c r="K14" s="12"/>
      <c r="L14" s="12"/>
      <c r="M14" s="19"/>
      <c r="N14" s="20"/>
      <c r="O14" s="21"/>
      <c r="P14" s="21"/>
      <c r="Q14" s="22"/>
    </row>
    <row r="15" spans="1:17" ht="30.75" customHeight="1" x14ac:dyDescent="0.25">
      <c r="A15" s="15" t="s">
        <v>149</v>
      </c>
      <c r="B15" s="44">
        <v>100113</v>
      </c>
      <c r="C15" s="10" t="s">
        <v>150</v>
      </c>
      <c r="D15" s="12">
        <v>72003</v>
      </c>
      <c r="E15" s="18">
        <f t="shared" si="0"/>
        <v>7</v>
      </c>
      <c r="F15" s="18"/>
      <c r="G15" s="13"/>
      <c r="H15" s="12"/>
      <c r="I15" s="13">
        <v>7</v>
      </c>
      <c r="J15" s="12"/>
      <c r="K15" s="12"/>
      <c r="L15" s="12"/>
      <c r="M15" s="19"/>
      <c r="N15" s="20"/>
      <c r="O15" s="21"/>
      <c r="P15" s="21"/>
      <c r="Q15" s="22"/>
    </row>
    <row r="16" spans="1:17" ht="30.75" customHeight="1" x14ac:dyDescent="0.25">
      <c r="A16" s="15" t="s">
        <v>149</v>
      </c>
      <c r="B16" s="12">
        <v>100113</v>
      </c>
      <c r="C16" s="10" t="s">
        <v>151</v>
      </c>
      <c r="D16" s="12">
        <v>72005</v>
      </c>
      <c r="E16" s="18">
        <f t="shared" si="0"/>
        <v>7</v>
      </c>
      <c r="F16" s="18"/>
      <c r="G16" s="13"/>
      <c r="H16" s="12"/>
      <c r="I16" s="13">
        <v>7</v>
      </c>
      <c r="J16" s="12"/>
      <c r="K16" s="12"/>
      <c r="L16" s="12"/>
      <c r="M16" s="19"/>
      <c r="N16" s="20"/>
      <c r="O16" s="21"/>
      <c r="P16" s="21"/>
      <c r="Q16" s="22"/>
    </row>
    <row r="17" spans="1:17" ht="30.75" customHeight="1" x14ac:dyDescent="0.25">
      <c r="A17" s="15" t="s">
        <v>78</v>
      </c>
      <c r="B17" s="12">
        <v>100124</v>
      </c>
      <c r="C17" s="10" t="s">
        <v>103</v>
      </c>
      <c r="D17" s="12">
        <v>285628</v>
      </c>
      <c r="E17" s="18">
        <f t="shared" si="0"/>
        <v>90</v>
      </c>
      <c r="F17" s="18"/>
      <c r="G17" s="13"/>
      <c r="H17" s="12"/>
      <c r="I17" s="13"/>
      <c r="J17" s="12">
        <v>90</v>
      </c>
      <c r="K17" s="12"/>
      <c r="L17" s="12"/>
      <c r="M17" s="19"/>
      <c r="N17" s="20"/>
      <c r="O17" s="21"/>
      <c r="P17" s="21"/>
      <c r="Q17" s="22"/>
    </row>
    <row r="18" spans="1:17" ht="30.75" customHeight="1" x14ac:dyDescent="0.25">
      <c r="A18" s="15" t="s">
        <v>78</v>
      </c>
      <c r="B18" s="12">
        <v>100124</v>
      </c>
      <c r="C18" s="10" t="s">
        <v>79</v>
      </c>
      <c r="D18" s="12">
        <v>209903</v>
      </c>
      <c r="E18" s="18">
        <f t="shared" si="0"/>
        <v>40</v>
      </c>
      <c r="F18" s="18"/>
      <c r="G18" s="13"/>
      <c r="H18" s="12"/>
      <c r="I18" s="13"/>
      <c r="J18" s="12">
        <v>40</v>
      </c>
      <c r="K18" s="12"/>
      <c r="L18" s="12"/>
      <c r="M18" s="19"/>
      <c r="N18" s="20"/>
      <c r="O18" s="21"/>
      <c r="P18" s="21"/>
      <c r="Q18" s="22"/>
    </row>
    <row r="19" spans="1:17" ht="30.75" customHeight="1" x14ac:dyDescent="0.25">
      <c r="A19" s="15" t="s">
        <v>78</v>
      </c>
      <c r="B19" s="12">
        <v>100124</v>
      </c>
      <c r="C19" s="10" t="s">
        <v>80</v>
      </c>
      <c r="D19" s="12">
        <v>846902</v>
      </c>
      <c r="E19" s="18">
        <f t="shared" si="0"/>
        <v>36</v>
      </c>
      <c r="F19" s="18"/>
      <c r="G19" s="13"/>
      <c r="H19" s="12"/>
      <c r="I19" s="13"/>
      <c r="J19" s="12">
        <v>36</v>
      </c>
      <c r="K19" s="12"/>
      <c r="L19" s="12"/>
      <c r="M19" s="19"/>
      <c r="N19" s="20"/>
      <c r="O19" s="21"/>
      <c r="P19" s="21"/>
      <c r="Q19" s="22"/>
    </row>
    <row r="20" spans="1:17" ht="30.75" customHeight="1" x14ac:dyDescent="0.25">
      <c r="A20" s="15" t="s">
        <v>78</v>
      </c>
      <c r="B20" s="12">
        <v>100124</v>
      </c>
      <c r="C20" s="10" t="s">
        <v>81</v>
      </c>
      <c r="D20" s="12">
        <v>612620</v>
      </c>
      <c r="E20" s="18">
        <f t="shared" si="0"/>
        <v>36</v>
      </c>
      <c r="F20" s="18"/>
      <c r="G20" s="13"/>
      <c r="H20" s="12"/>
      <c r="I20" s="13"/>
      <c r="J20" s="12">
        <v>36</v>
      </c>
      <c r="K20" s="12"/>
      <c r="L20" s="12"/>
      <c r="M20" s="19"/>
      <c r="N20" s="20"/>
      <c r="O20" s="21"/>
      <c r="P20" s="21"/>
      <c r="Q20" s="22"/>
    </row>
    <row r="21" spans="1:17" ht="30.75" customHeight="1" x14ac:dyDescent="0.25">
      <c r="A21" s="15" t="s">
        <v>114</v>
      </c>
      <c r="B21" s="12">
        <v>100883</v>
      </c>
      <c r="C21" s="10" t="s">
        <v>136</v>
      </c>
      <c r="D21" s="12" t="s">
        <v>135</v>
      </c>
      <c r="E21" s="18">
        <f t="shared" si="0"/>
        <v>165</v>
      </c>
      <c r="F21" s="18">
        <v>165</v>
      </c>
      <c r="G21" s="13"/>
      <c r="H21" s="12"/>
      <c r="I21" s="13"/>
      <c r="J21" s="12"/>
      <c r="K21" s="12"/>
      <c r="L21" s="12"/>
      <c r="M21" s="19"/>
      <c r="N21" s="20"/>
      <c r="O21" s="21"/>
      <c r="P21" s="21"/>
      <c r="Q21" s="22"/>
    </row>
    <row r="22" spans="1:17" ht="30.75" customHeight="1" x14ac:dyDescent="0.25">
      <c r="A22" s="15" t="s">
        <v>114</v>
      </c>
      <c r="B22" s="12">
        <v>100883</v>
      </c>
      <c r="C22" s="10" t="s">
        <v>139</v>
      </c>
      <c r="D22" s="12" t="s">
        <v>140</v>
      </c>
      <c r="E22" s="18">
        <f t="shared" si="0"/>
        <v>138</v>
      </c>
      <c r="F22" s="18"/>
      <c r="G22" s="13">
        <v>138</v>
      </c>
      <c r="H22" s="12"/>
      <c r="I22" s="13"/>
      <c r="J22" s="12"/>
      <c r="K22" s="12"/>
      <c r="L22" s="12"/>
      <c r="M22" s="19"/>
      <c r="N22" s="20"/>
      <c r="O22" s="21"/>
      <c r="P22" s="21"/>
      <c r="Q22" s="22"/>
    </row>
    <row r="23" spans="1:17" ht="30.75" customHeight="1" x14ac:dyDescent="0.25">
      <c r="A23" s="15" t="s">
        <v>114</v>
      </c>
      <c r="B23" s="12">
        <v>110242</v>
      </c>
      <c r="C23" s="10" t="s">
        <v>141</v>
      </c>
      <c r="D23" s="12" t="s">
        <v>142</v>
      </c>
      <c r="E23" s="18">
        <f t="shared" si="0"/>
        <v>96</v>
      </c>
      <c r="F23" s="18"/>
      <c r="G23" s="13">
        <v>96</v>
      </c>
      <c r="H23" s="12"/>
      <c r="I23" s="13"/>
      <c r="J23" s="12"/>
      <c r="K23" s="12"/>
      <c r="L23" s="12"/>
      <c r="M23" s="19"/>
      <c r="N23" s="20"/>
      <c r="O23" s="21"/>
      <c r="P23" s="21"/>
      <c r="Q23" s="22"/>
    </row>
    <row r="24" spans="1:17" ht="30.75" customHeight="1" x14ac:dyDescent="0.25">
      <c r="A24" s="15" t="s">
        <v>114</v>
      </c>
      <c r="B24" s="12">
        <v>110242</v>
      </c>
      <c r="C24" s="10" t="s">
        <v>143</v>
      </c>
      <c r="D24" s="12" t="s">
        <v>144</v>
      </c>
      <c r="E24" s="18">
        <f t="shared" si="0"/>
        <v>176</v>
      </c>
      <c r="F24" s="18"/>
      <c r="G24" s="13">
        <v>176</v>
      </c>
      <c r="H24" s="12"/>
      <c r="I24" s="13"/>
      <c r="J24" s="12"/>
      <c r="K24" s="12"/>
      <c r="L24" s="12"/>
      <c r="M24" s="19"/>
      <c r="N24" s="20"/>
      <c r="O24" s="21"/>
      <c r="P24" s="21"/>
      <c r="Q24" s="22"/>
    </row>
    <row r="25" spans="1:17" ht="30.75" customHeight="1" x14ac:dyDescent="0.25">
      <c r="A25" s="15" t="s">
        <v>114</v>
      </c>
      <c r="B25" s="12">
        <v>110242</v>
      </c>
      <c r="C25" s="10" t="s">
        <v>153</v>
      </c>
      <c r="D25" s="12" t="s">
        <v>152</v>
      </c>
      <c r="E25" s="18">
        <f t="shared" si="0"/>
        <v>39</v>
      </c>
      <c r="F25" s="18"/>
      <c r="G25" s="13"/>
      <c r="H25" s="12"/>
      <c r="I25" s="13">
        <v>39</v>
      </c>
      <c r="J25" s="12"/>
      <c r="K25" s="12"/>
      <c r="L25" s="12"/>
      <c r="M25" s="19"/>
      <c r="N25" s="20"/>
      <c r="O25" s="21"/>
      <c r="P25" s="21"/>
      <c r="Q25" s="22"/>
    </row>
    <row r="26" spans="1:17" ht="30.75" customHeight="1" x14ac:dyDescent="0.25">
      <c r="A26" s="15" t="s">
        <v>114</v>
      </c>
      <c r="B26" s="12">
        <v>110154</v>
      </c>
      <c r="C26" s="10" t="s">
        <v>154</v>
      </c>
      <c r="D26" s="12" t="s">
        <v>155</v>
      </c>
      <c r="E26" s="18">
        <f t="shared" si="0"/>
        <v>30</v>
      </c>
      <c r="F26" s="18"/>
      <c r="G26" s="13"/>
      <c r="H26" s="12"/>
      <c r="I26" s="13">
        <v>30</v>
      </c>
      <c r="J26" s="12"/>
      <c r="K26" s="12"/>
      <c r="L26" s="12"/>
      <c r="M26" s="19"/>
      <c r="N26" s="20"/>
      <c r="O26" s="21"/>
      <c r="P26" s="21"/>
      <c r="Q26" s="22"/>
    </row>
    <row r="27" spans="1:17" ht="30.75" customHeight="1" x14ac:dyDescent="0.25">
      <c r="A27" s="15" t="s">
        <v>114</v>
      </c>
      <c r="B27" s="12">
        <v>110154</v>
      </c>
      <c r="C27" s="10" t="s">
        <v>157</v>
      </c>
      <c r="D27" s="12" t="s">
        <v>156</v>
      </c>
      <c r="E27" s="18">
        <f t="shared" si="0"/>
        <v>26</v>
      </c>
      <c r="F27" s="18"/>
      <c r="G27" s="13"/>
      <c r="H27" s="12"/>
      <c r="I27" s="13">
        <v>26</v>
      </c>
      <c r="J27" s="12"/>
      <c r="K27" s="12"/>
      <c r="L27" s="12"/>
      <c r="M27" s="19"/>
      <c r="N27" s="20"/>
      <c r="O27" s="21"/>
      <c r="P27" s="21"/>
      <c r="Q27" s="22"/>
    </row>
    <row r="28" spans="1:17" ht="30.75" customHeight="1" x14ac:dyDescent="0.25">
      <c r="A28" s="15" t="s">
        <v>114</v>
      </c>
      <c r="B28" s="12">
        <v>110154</v>
      </c>
      <c r="C28" s="10" t="s">
        <v>158</v>
      </c>
      <c r="D28" s="12" t="s">
        <v>159</v>
      </c>
      <c r="E28" s="18">
        <f t="shared" si="0"/>
        <v>6</v>
      </c>
      <c r="F28" s="18"/>
      <c r="G28" s="13"/>
      <c r="H28" s="12"/>
      <c r="I28" s="13">
        <v>6</v>
      </c>
      <c r="J28" s="12"/>
      <c r="K28" s="12"/>
      <c r="L28" s="12"/>
      <c r="M28" s="19"/>
      <c r="N28" s="20"/>
      <c r="O28" s="21"/>
      <c r="P28" s="21"/>
      <c r="Q28" s="22"/>
    </row>
    <row r="29" spans="1:17" ht="30.75" customHeight="1" x14ac:dyDescent="0.25">
      <c r="A29" s="15" t="s">
        <v>146</v>
      </c>
      <c r="B29" s="12">
        <v>110242</v>
      </c>
      <c r="C29" s="10" t="s">
        <v>105</v>
      </c>
      <c r="D29" s="12" t="s">
        <v>106</v>
      </c>
      <c r="E29" s="18">
        <f t="shared" si="0"/>
        <v>100</v>
      </c>
      <c r="F29" s="18"/>
      <c r="G29" s="13"/>
      <c r="H29" s="12"/>
      <c r="I29" s="13"/>
      <c r="J29" s="12"/>
      <c r="K29" s="12"/>
      <c r="L29" s="12">
        <v>100</v>
      </c>
      <c r="M29" s="19"/>
      <c r="N29" s="20"/>
      <c r="O29" s="21"/>
      <c r="P29" s="21"/>
      <c r="Q29" s="22"/>
    </row>
    <row r="30" spans="1:17" ht="30.75" customHeight="1" x14ac:dyDescent="0.25">
      <c r="A30" s="15" t="s">
        <v>146</v>
      </c>
      <c r="B30" s="12">
        <v>110242</v>
      </c>
      <c r="C30" s="10" t="s">
        <v>23</v>
      </c>
      <c r="D30" s="12" t="s">
        <v>24</v>
      </c>
      <c r="E30" s="18">
        <f t="shared" si="0"/>
        <v>125</v>
      </c>
      <c r="F30" s="18">
        <v>50</v>
      </c>
      <c r="G30" s="13"/>
      <c r="H30" s="12">
        <v>75</v>
      </c>
      <c r="I30" s="13"/>
      <c r="J30" s="12"/>
      <c r="K30" s="12"/>
      <c r="L30" s="12"/>
      <c r="M30" s="19"/>
      <c r="N30" s="20"/>
      <c r="O30" s="21"/>
      <c r="P30" s="21"/>
      <c r="Q30" s="22"/>
    </row>
    <row r="31" spans="1:17" ht="30.75" customHeight="1" x14ac:dyDescent="0.25">
      <c r="A31" s="15" t="s">
        <v>146</v>
      </c>
      <c r="B31" s="12">
        <v>110242</v>
      </c>
      <c r="C31" s="10" t="s">
        <v>27</v>
      </c>
      <c r="D31" s="12" t="s">
        <v>28</v>
      </c>
      <c r="E31" s="18">
        <f t="shared" si="0"/>
        <v>175</v>
      </c>
      <c r="F31" s="18">
        <v>100</v>
      </c>
      <c r="G31" s="13"/>
      <c r="H31" s="12">
        <v>75</v>
      </c>
      <c r="I31" s="13"/>
      <c r="J31" s="12"/>
      <c r="K31" s="12"/>
      <c r="L31" s="12"/>
      <c r="M31" s="19"/>
      <c r="N31" s="20"/>
      <c r="O31" s="21"/>
      <c r="P31" s="21"/>
      <c r="Q31" s="22"/>
    </row>
    <row r="32" spans="1:17" ht="30.75" customHeight="1" x14ac:dyDescent="0.25">
      <c r="A32" s="10" t="s">
        <v>54</v>
      </c>
      <c r="B32" s="12">
        <v>100506</v>
      </c>
      <c r="C32" s="10" t="s">
        <v>55</v>
      </c>
      <c r="D32" s="12" t="s">
        <v>56</v>
      </c>
      <c r="E32" s="18">
        <f t="shared" si="0"/>
        <v>160</v>
      </c>
      <c r="F32" s="18">
        <v>40</v>
      </c>
      <c r="G32" s="13"/>
      <c r="H32" s="12">
        <v>50</v>
      </c>
      <c r="I32" s="13"/>
      <c r="J32" s="12"/>
      <c r="K32" s="12"/>
      <c r="L32" s="12">
        <v>70</v>
      </c>
      <c r="M32" s="19"/>
      <c r="N32" s="20"/>
      <c r="O32" s="21"/>
      <c r="P32" s="21"/>
      <c r="Q32" s="22"/>
    </row>
    <row r="33" spans="1:17" ht="30.75" customHeight="1" x14ac:dyDescent="0.25">
      <c r="A33" s="10" t="s">
        <v>54</v>
      </c>
      <c r="B33" s="12">
        <v>100506</v>
      </c>
      <c r="C33" s="10" t="s">
        <v>69</v>
      </c>
      <c r="D33" s="12">
        <v>1000006188</v>
      </c>
      <c r="E33" s="18">
        <f t="shared" si="0"/>
        <v>90</v>
      </c>
      <c r="F33" s="18"/>
      <c r="G33" s="13"/>
      <c r="H33" s="12">
        <v>50</v>
      </c>
      <c r="I33" s="13"/>
      <c r="J33" s="12"/>
      <c r="K33" s="12"/>
      <c r="L33" s="23">
        <v>40</v>
      </c>
      <c r="M33" s="19"/>
      <c r="N33" s="20"/>
      <c r="O33" s="21"/>
      <c r="P33" s="21"/>
      <c r="Q33" s="22"/>
    </row>
    <row r="34" spans="1:17" ht="30.75" customHeight="1" x14ac:dyDescent="0.25">
      <c r="A34" s="10" t="s">
        <v>54</v>
      </c>
      <c r="B34" s="12">
        <v>100506</v>
      </c>
      <c r="C34" s="10" t="s">
        <v>82</v>
      </c>
      <c r="D34" s="12" t="s">
        <v>83</v>
      </c>
      <c r="E34" s="18">
        <f>SUM(F34:L34)</f>
        <v>40</v>
      </c>
      <c r="F34" s="18"/>
      <c r="G34" s="13"/>
      <c r="H34" s="12"/>
      <c r="I34" s="13"/>
      <c r="J34" s="12">
        <v>40</v>
      </c>
      <c r="K34" s="12"/>
      <c r="L34" s="23"/>
      <c r="M34" s="19"/>
      <c r="N34" s="20"/>
      <c r="O34" s="21"/>
      <c r="P34" s="21"/>
      <c r="Q34" s="22"/>
    </row>
    <row r="35" spans="1:17" ht="30.75" customHeight="1" x14ac:dyDescent="0.25">
      <c r="A35" s="10" t="s">
        <v>54</v>
      </c>
      <c r="B35" s="12">
        <v>100506</v>
      </c>
      <c r="C35" s="10" t="s">
        <v>118</v>
      </c>
      <c r="D35" s="12" t="s">
        <v>119</v>
      </c>
      <c r="E35" s="18">
        <f>SUM(F35:L35)</f>
        <v>180</v>
      </c>
      <c r="F35" s="18">
        <v>180</v>
      </c>
      <c r="G35" s="13"/>
      <c r="H35" s="12"/>
      <c r="I35" s="13"/>
      <c r="J35" s="12"/>
      <c r="K35" s="12"/>
      <c r="L35" s="23"/>
      <c r="M35" s="19"/>
      <c r="N35" s="20"/>
      <c r="O35" s="21"/>
      <c r="P35" s="21"/>
      <c r="Q35" s="22"/>
    </row>
    <row r="36" spans="1:17" ht="30.75" customHeight="1" x14ac:dyDescent="0.25">
      <c r="A36" s="10" t="s">
        <v>54</v>
      </c>
      <c r="B36" s="12">
        <v>100506</v>
      </c>
      <c r="C36" s="10" t="s">
        <v>120</v>
      </c>
      <c r="D36" s="12" t="s">
        <v>121</v>
      </c>
      <c r="E36" s="18">
        <f>SUM(F36:L36)</f>
        <v>100</v>
      </c>
      <c r="F36" s="18">
        <v>100</v>
      </c>
      <c r="G36" s="13"/>
      <c r="H36" s="12"/>
      <c r="I36" s="13"/>
      <c r="J36" s="12"/>
      <c r="K36" s="12"/>
      <c r="L36" s="23"/>
      <c r="M36" s="19"/>
      <c r="N36" s="20"/>
      <c r="O36" s="21"/>
      <c r="P36" s="21"/>
      <c r="Q36" s="22"/>
    </row>
    <row r="37" spans="1:17" ht="30.75" customHeight="1" x14ac:dyDescent="0.25">
      <c r="A37" s="10" t="s">
        <v>54</v>
      </c>
      <c r="B37" s="12">
        <v>100506</v>
      </c>
      <c r="C37" s="10" t="s">
        <v>164</v>
      </c>
      <c r="D37" s="12">
        <v>1000002789</v>
      </c>
      <c r="E37" s="18">
        <f t="shared" ref="E37:E42" si="1">SUM(F37:L37)</f>
        <v>21</v>
      </c>
      <c r="F37" s="18"/>
      <c r="G37" s="13"/>
      <c r="H37" s="12"/>
      <c r="I37" s="13">
        <v>21</v>
      </c>
      <c r="J37" s="12"/>
      <c r="K37" s="12"/>
      <c r="L37" s="23"/>
      <c r="M37" s="19"/>
      <c r="N37" s="20"/>
      <c r="O37" s="21"/>
      <c r="P37" s="21"/>
      <c r="Q37" s="22"/>
    </row>
    <row r="38" spans="1:17" ht="30.75" customHeight="1" x14ac:dyDescent="0.25">
      <c r="A38" s="10" t="s">
        <v>54</v>
      </c>
      <c r="B38" s="12">
        <v>100506</v>
      </c>
      <c r="C38" s="10" t="s">
        <v>165</v>
      </c>
      <c r="D38" s="12">
        <v>1000007470</v>
      </c>
      <c r="E38" s="18">
        <f t="shared" si="1"/>
        <v>41</v>
      </c>
      <c r="F38" s="18"/>
      <c r="G38" s="13"/>
      <c r="H38" s="12"/>
      <c r="I38" s="13">
        <v>41</v>
      </c>
      <c r="J38" s="12"/>
      <c r="K38" s="12"/>
      <c r="L38" s="23"/>
      <c r="M38" s="19"/>
      <c r="N38" s="20"/>
      <c r="O38" s="21"/>
      <c r="P38" s="21"/>
      <c r="Q38" s="22"/>
    </row>
    <row r="39" spans="1:17" ht="30.75" customHeight="1" x14ac:dyDescent="0.25">
      <c r="A39" s="10" t="s">
        <v>54</v>
      </c>
      <c r="B39" s="12">
        <v>100980</v>
      </c>
      <c r="C39" s="10" t="s">
        <v>167</v>
      </c>
      <c r="D39" s="12" t="s">
        <v>166</v>
      </c>
      <c r="E39" s="18">
        <f t="shared" si="1"/>
        <v>109</v>
      </c>
      <c r="F39" s="18"/>
      <c r="G39" s="13"/>
      <c r="H39" s="12"/>
      <c r="I39" s="13">
        <v>109</v>
      </c>
      <c r="J39" s="12"/>
      <c r="K39" s="12"/>
      <c r="L39" s="23"/>
      <c r="M39" s="19"/>
      <c r="N39" s="20"/>
      <c r="O39" s="21"/>
      <c r="P39" s="21"/>
      <c r="Q39" s="22"/>
    </row>
    <row r="40" spans="1:17" ht="30.75" customHeight="1" x14ac:dyDescent="0.25">
      <c r="A40" s="10" t="s">
        <v>91</v>
      </c>
      <c r="B40" s="12">
        <v>100047</v>
      </c>
      <c r="C40" s="10" t="s">
        <v>93</v>
      </c>
      <c r="D40" s="12" t="s">
        <v>92</v>
      </c>
      <c r="E40" s="18">
        <f t="shared" si="1"/>
        <v>30</v>
      </c>
      <c r="F40" s="18"/>
      <c r="G40" s="13"/>
      <c r="H40" s="12"/>
      <c r="I40" s="13"/>
      <c r="J40" s="12">
        <v>30</v>
      </c>
      <c r="K40" s="12"/>
      <c r="L40" s="12"/>
      <c r="M40" s="19"/>
      <c r="N40" s="20"/>
      <c r="O40" s="21"/>
      <c r="P40" s="21"/>
      <c r="Q40" s="22"/>
    </row>
    <row r="41" spans="1:17" ht="30.75" customHeight="1" x14ac:dyDescent="0.25">
      <c r="A41" s="10" t="s">
        <v>52</v>
      </c>
      <c r="B41" s="12">
        <v>110244</v>
      </c>
      <c r="C41" s="10" t="s">
        <v>53</v>
      </c>
      <c r="D41" s="12" t="s">
        <v>41</v>
      </c>
      <c r="E41" s="18">
        <f t="shared" si="1"/>
        <v>30</v>
      </c>
      <c r="F41" s="18"/>
      <c r="G41" s="13"/>
      <c r="H41" s="12"/>
      <c r="I41" s="13"/>
      <c r="J41" s="12"/>
      <c r="K41" s="12"/>
      <c r="L41" s="12">
        <v>30</v>
      </c>
      <c r="M41" s="19"/>
      <c r="N41" s="20"/>
      <c r="O41" s="21"/>
      <c r="P41" s="21"/>
      <c r="Q41" s="22"/>
    </row>
    <row r="42" spans="1:17" ht="30.75" customHeight="1" x14ac:dyDescent="0.25">
      <c r="A42" s="10" t="s">
        <v>52</v>
      </c>
      <c r="B42" s="12">
        <v>110244</v>
      </c>
      <c r="C42" s="10" t="s">
        <v>171</v>
      </c>
      <c r="D42" s="12" t="s">
        <v>172</v>
      </c>
      <c r="E42" s="18">
        <f t="shared" si="1"/>
        <v>30</v>
      </c>
      <c r="F42" s="18"/>
      <c r="G42" s="13"/>
      <c r="H42" s="12"/>
      <c r="I42" s="13">
        <v>30</v>
      </c>
      <c r="J42" s="12"/>
      <c r="K42" s="12"/>
      <c r="L42" s="12"/>
      <c r="M42" s="19"/>
      <c r="N42" s="20"/>
      <c r="O42" s="21"/>
      <c r="P42" s="21"/>
      <c r="Q42" s="22"/>
    </row>
    <row r="43" spans="1:17" ht="30.75" customHeight="1" x14ac:dyDescent="0.25">
      <c r="A43" s="15" t="s">
        <v>84</v>
      </c>
      <c r="B43" s="12">
        <v>110149</v>
      </c>
      <c r="C43" s="10" t="s">
        <v>88</v>
      </c>
      <c r="D43" s="12" t="s">
        <v>85</v>
      </c>
      <c r="E43" s="18">
        <f>SUM(F43:L43)</f>
        <v>72</v>
      </c>
      <c r="F43" s="18"/>
      <c r="G43" s="13"/>
      <c r="H43" s="12"/>
      <c r="I43" s="13"/>
      <c r="J43" s="12">
        <v>72</v>
      </c>
      <c r="K43" s="12"/>
      <c r="L43" s="12"/>
      <c r="M43" s="19"/>
      <c r="N43" s="20"/>
      <c r="O43" s="21"/>
      <c r="P43" s="21"/>
      <c r="Q43" s="22"/>
    </row>
    <row r="44" spans="1:17" ht="30.75" customHeight="1" x14ac:dyDescent="0.25">
      <c r="A44" s="15" t="s">
        <v>84</v>
      </c>
      <c r="B44" s="12">
        <v>110149</v>
      </c>
      <c r="C44" s="10" t="s">
        <v>89</v>
      </c>
      <c r="D44" s="12" t="s">
        <v>86</v>
      </c>
      <c r="E44" s="18">
        <f>SUM(F44:L44)</f>
        <v>172</v>
      </c>
      <c r="F44" s="18">
        <v>100</v>
      </c>
      <c r="G44" s="13"/>
      <c r="H44" s="12"/>
      <c r="I44" s="13"/>
      <c r="J44" s="12">
        <v>72</v>
      </c>
      <c r="K44" s="12"/>
      <c r="L44" s="12"/>
      <c r="M44" s="19"/>
      <c r="N44" s="20"/>
      <c r="O44" s="21"/>
      <c r="P44" s="21"/>
      <c r="Q44" s="22"/>
    </row>
    <row r="45" spans="1:17" ht="30.75" customHeight="1" x14ac:dyDescent="0.25">
      <c r="A45" s="15" t="s">
        <v>84</v>
      </c>
      <c r="B45" s="12">
        <v>110149</v>
      </c>
      <c r="C45" s="10" t="s">
        <v>90</v>
      </c>
      <c r="D45" s="12" t="s">
        <v>87</v>
      </c>
      <c r="E45" s="18">
        <f>SUM(F45:L45)</f>
        <v>72</v>
      </c>
      <c r="F45" s="18"/>
      <c r="G45" s="13"/>
      <c r="H45" s="12"/>
      <c r="I45" s="13"/>
      <c r="J45" s="12">
        <v>72</v>
      </c>
      <c r="K45" s="12"/>
      <c r="L45" s="12"/>
      <c r="M45" s="19"/>
      <c r="N45" s="20"/>
      <c r="O45" s="21"/>
      <c r="P45" s="21"/>
      <c r="Q45" s="22"/>
    </row>
    <row r="46" spans="1:17" ht="30.75" customHeight="1" x14ac:dyDescent="0.25">
      <c r="A46" s="10" t="s">
        <v>70</v>
      </c>
      <c r="B46" s="12">
        <v>100103</v>
      </c>
      <c r="C46" s="10" t="s">
        <v>72</v>
      </c>
      <c r="D46" s="12">
        <v>110452</v>
      </c>
      <c r="E46" s="18">
        <f t="shared" ref="E46:E69" si="2">SUM(F46:L46)</f>
        <v>252</v>
      </c>
      <c r="F46" s="18"/>
      <c r="G46" s="13"/>
      <c r="H46" s="12">
        <v>252</v>
      </c>
      <c r="I46" s="13"/>
      <c r="J46" s="12"/>
      <c r="K46" s="12"/>
      <c r="L46" s="12"/>
      <c r="M46" s="19"/>
      <c r="N46" s="20"/>
      <c r="O46" s="21"/>
      <c r="P46" s="21"/>
      <c r="Q46" s="22"/>
    </row>
    <row r="47" spans="1:17" ht="30.75" customHeight="1" x14ac:dyDescent="0.25">
      <c r="A47" s="10" t="s">
        <v>70</v>
      </c>
      <c r="B47" s="12">
        <v>100103</v>
      </c>
      <c r="C47" s="10" t="s">
        <v>73</v>
      </c>
      <c r="D47" s="12">
        <v>665400</v>
      </c>
      <c r="E47" s="18">
        <f t="shared" si="2"/>
        <v>256</v>
      </c>
      <c r="F47" s="18"/>
      <c r="G47" s="13"/>
      <c r="H47" s="12">
        <v>256</v>
      </c>
      <c r="I47" s="13"/>
      <c r="J47" s="12"/>
      <c r="K47" s="12"/>
      <c r="L47" s="12"/>
      <c r="M47" s="19"/>
      <c r="N47" s="20"/>
      <c r="O47" s="21"/>
      <c r="P47" s="21"/>
      <c r="Q47" s="22"/>
    </row>
    <row r="48" spans="1:17" ht="30.75" customHeight="1" x14ac:dyDescent="0.25">
      <c r="A48" s="10" t="s">
        <v>70</v>
      </c>
      <c r="B48" s="12">
        <v>100103</v>
      </c>
      <c r="C48" s="10" t="s">
        <v>74</v>
      </c>
      <c r="D48" s="12">
        <v>615600</v>
      </c>
      <c r="E48" s="18">
        <f t="shared" si="2"/>
        <v>75</v>
      </c>
      <c r="F48" s="18"/>
      <c r="G48" s="13"/>
      <c r="H48" s="12">
        <v>75</v>
      </c>
      <c r="I48" s="13"/>
      <c r="J48" s="12"/>
      <c r="K48" s="12"/>
      <c r="L48" s="12"/>
      <c r="M48" s="19"/>
      <c r="N48" s="20"/>
      <c r="O48" s="21"/>
      <c r="P48" s="21"/>
      <c r="Q48" s="22"/>
    </row>
    <row r="49" spans="1:17" ht="30.75" customHeight="1" x14ac:dyDescent="0.25">
      <c r="A49" s="10" t="s">
        <v>25</v>
      </c>
      <c r="B49" s="12">
        <v>100332</v>
      </c>
      <c r="C49" s="10" t="s">
        <v>58</v>
      </c>
      <c r="D49" s="12" t="s">
        <v>57</v>
      </c>
      <c r="E49" s="18">
        <f t="shared" si="2"/>
        <v>60</v>
      </c>
      <c r="F49" s="18"/>
      <c r="G49" s="13">
        <v>60</v>
      </c>
      <c r="H49" s="12"/>
      <c r="I49" s="13"/>
      <c r="J49" s="12"/>
      <c r="K49" s="12"/>
      <c r="L49" s="12"/>
      <c r="M49" s="19"/>
      <c r="N49" s="20"/>
      <c r="O49" s="21"/>
      <c r="P49" s="21"/>
      <c r="Q49" s="22"/>
    </row>
    <row r="50" spans="1:17" ht="30.75" customHeight="1" x14ac:dyDescent="0.25">
      <c r="A50" s="10" t="s">
        <v>25</v>
      </c>
      <c r="B50" s="12">
        <v>100332</v>
      </c>
      <c r="C50" s="10" t="s">
        <v>37</v>
      </c>
      <c r="D50" s="12" t="s">
        <v>62</v>
      </c>
      <c r="E50" s="18">
        <f t="shared" si="2"/>
        <v>50</v>
      </c>
      <c r="F50" s="18"/>
      <c r="G50" s="13">
        <v>50</v>
      </c>
      <c r="H50" s="12"/>
      <c r="I50" s="13"/>
      <c r="J50" s="12"/>
      <c r="K50" s="12"/>
      <c r="L50" s="12"/>
      <c r="M50" s="19"/>
      <c r="N50" s="20"/>
      <c r="O50" s="21"/>
      <c r="P50" s="21"/>
      <c r="Q50" s="22"/>
    </row>
    <row r="51" spans="1:17" ht="30.75" customHeight="1" x14ac:dyDescent="0.25">
      <c r="A51" s="10" t="s">
        <v>25</v>
      </c>
      <c r="B51" s="12">
        <v>100332</v>
      </c>
      <c r="C51" s="10" t="s">
        <v>64</v>
      </c>
      <c r="D51" s="12" t="s">
        <v>63</v>
      </c>
      <c r="E51" s="18">
        <f t="shared" si="2"/>
        <v>100</v>
      </c>
      <c r="F51" s="18"/>
      <c r="G51" s="13">
        <v>100</v>
      </c>
      <c r="H51" s="12"/>
      <c r="I51" s="13"/>
      <c r="J51" s="12"/>
      <c r="K51" s="12"/>
      <c r="L51" s="12"/>
      <c r="M51" s="19"/>
      <c r="N51" s="20"/>
      <c r="O51" s="21"/>
      <c r="P51" s="21"/>
      <c r="Q51" s="22"/>
    </row>
    <row r="52" spans="1:17" ht="30.75" customHeight="1" x14ac:dyDescent="0.25">
      <c r="A52" s="10" t="s">
        <v>25</v>
      </c>
      <c r="B52" s="12">
        <v>100332</v>
      </c>
      <c r="C52" s="10" t="s">
        <v>65</v>
      </c>
      <c r="D52" s="12" t="s">
        <v>59</v>
      </c>
      <c r="E52" s="18">
        <f t="shared" si="2"/>
        <v>50</v>
      </c>
      <c r="F52" s="18"/>
      <c r="G52" s="13">
        <v>50</v>
      </c>
      <c r="H52" s="12"/>
      <c r="I52" s="13"/>
      <c r="J52" s="12"/>
      <c r="K52" s="12"/>
      <c r="L52" s="12"/>
      <c r="M52" s="19"/>
      <c r="N52" s="20"/>
      <c r="O52" s="21"/>
      <c r="P52" s="21"/>
      <c r="Q52" s="22"/>
    </row>
    <row r="53" spans="1:17" ht="30.75" customHeight="1" x14ac:dyDescent="0.25">
      <c r="A53" s="10" t="s">
        <v>25</v>
      </c>
      <c r="B53" s="12">
        <v>100332</v>
      </c>
      <c r="C53" s="10" t="s">
        <v>66</v>
      </c>
      <c r="D53" s="12" t="s">
        <v>60</v>
      </c>
      <c r="E53" s="18">
        <f t="shared" si="2"/>
        <v>425</v>
      </c>
      <c r="F53" s="18">
        <v>325</v>
      </c>
      <c r="G53" s="13">
        <v>100</v>
      </c>
      <c r="H53" s="12"/>
      <c r="I53" s="13"/>
      <c r="J53" s="12"/>
      <c r="K53" s="12"/>
      <c r="L53" s="12"/>
      <c r="M53" s="19"/>
      <c r="N53" s="20"/>
      <c r="O53" s="21"/>
      <c r="P53" s="21"/>
      <c r="Q53" s="22"/>
    </row>
    <row r="54" spans="1:17" ht="30.75" customHeight="1" x14ac:dyDescent="0.25">
      <c r="A54" s="10" t="s">
        <v>25</v>
      </c>
      <c r="B54" s="12">
        <v>100332</v>
      </c>
      <c r="C54" s="10" t="s">
        <v>67</v>
      </c>
      <c r="D54" s="12" t="s">
        <v>61</v>
      </c>
      <c r="E54" s="18">
        <f t="shared" si="2"/>
        <v>430</v>
      </c>
      <c r="F54" s="18">
        <v>400</v>
      </c>
      <c r="G54" s="13">
        <v>30</v>
      </c>
      <c r="H54" s="12"/>
      <c r="I54" s="13"/>
      <c r="J54" s="12"/>
      <c r="K54" s="12"/>
      <c r="L54" s="12"/>
      <c r="M54" s="19"/>
      <c r="N54" s="20"/>
      <c r="O54" s="21"/>
      <c r="P54" s="21"/>
      <c r="Q54" s="22"/>
    </row>
    <row r="55" spans="1:17" ht="30.75" customHeight="1" x14ac:dyDescent="0.25">
      <c r="A55" s="10" t="s">
        <v>25</v>
      </c>
      <c r="B55" s="12">
        <v>100332</v>
      </c>
      <c r="C55" s="10" t="s">
        <v>138</v>
      </c>
      <c r="D55" s="12" t="s">
        <v>109</v>
      </c>
      <c r="E55" s="18">
        <f t="shared" si="2"/>
        <v>10</v>
      </c>
      <c r="F55" s="18"/>
      <c r="G55" s="13"/>
      <c r="H55" s="12"/>
      <c r="I55" s="13"/>
      <c r="J55" s="12"/>
      <c r="K55" s="12"/>
      <c r="L55" s="12">
        <v>10</v>
      </c>
      <c r="M55" s="19"/>
      <c r="N55" s="20"/>
      <c r="O55" s="21"/>
      <c r="P55" s="21"/>
      <c r="Q55" s="22"/>
    </row>
    <row r="56" spans="1:17" ht="30.75" customHeight="1" x14ac:dyDescent="0.25">
      <c r="A56" s="10" t="s">
        <v>25</v>
      </c>
      <c r="B56" s="12">
        <v>100332</v>
      </c>
      <c r="C56" s="10" t="s">
        <v>131</v>
      </c>
      <c r="D56" s="12" t="s">
        <v>132</v>
      </c>
      <c r="E56" s="18">
        <f t="shared" si="2"/>
        <v>25</v>
      </c>
      <c r="F56" s="18">
        <v>25</v>
      </c>
      <c r="G56" s="13"/>
      <c r="H56" s="12"/>
      <c r="I56" s="13"/>
      <c r="J56" s="12"/>
      <c r="K56" s="12"/>
      <c r="L56" s="12"/>
      <c r="M56" s="19"/>
      <c r="N56" s="20"/>
      <c r="O56" s="21"/>
      <c r="P56" s="21"/>
      <c r="Q56" s="22"/>
    </row>
    <row r="57" spans="1:17" ht="30.75" customHeight="1" x14ac:dyDescent="0.25">
      <c r="A57" s="10" t="s">
        <v>25</v>
      </c>
      <c r="B57" s="12">
        <v>100332</v>
      </c>
      <c r="C57" s="10" t="s">
        <v>134</v>
      </c>
      <c r="D57" s="12" t="s">
        <v>133</v>
      </c>
      <c r="E57" s="18">
        <f t="shared" si="2"/>
        <v>40</v>
      </c>
      <c r="F57" s="18">
        <v>40</v>
      </c>
      <c r="G57" s="13"/>
      <c r="H57" s="12"/>
      <c r="I57" s="13"/>
      <c r="J57" s="12"/>
      <c r="K57" s="12"/>
      <c r="L57" s="12"/>
      <c r="M57" s="19"/>
      <c r="N57" s="20"/>
      <c r="O57" s="21"/>
      <c r="P57" s="21"/>
      <c r="Q57" s="22"/>
    </row>
    <row r="58" spans="1:17" ht="30.75" customHeight="1" x14ac:dyDescent="0.25">
      <c r="A58" s="10" t="s">
        <v>110</v>
      </c>
      <c r="B58" s="12">
        <v>100103</v>
      </c>
      <c r="C58" s="10" t="s">
        <v>111</v>
      </c>
      <c r="D58" s="12">
        <v>13410</v>
      </c>
      <c r="E58" s="18">
        <f>SUM(F58:L58)</f>
        <v>24</v>
      </c>
      <c r="F58" s="18"/>
      <c r="G58" s="13"/>
      <c r="H58" s="12"/>
      <c r="I58" s="13">
        <v>14</v>
      </c>
      <c r="J58" s="12"/>
      <c r="K58" s="12">
        <v>10</v>
      </c>
      <c r="L58" s="12"/>
      <c r="M58" s="19"/>
      <c r="N58" s="20"/>
      <c r="O58" s="21"/>
      <c r="P58" s="21"/>
      <c r="Q58" s="22"/>
    </row>
    <row r="59" spans="1:17" ht="30.75" customHeight="1" x14ac:dyDescent="0.25">
      <c r="A59" s="10" t="s">
        <v>110</v>
      </c>
      <c r="B59" s="12">
        <v>100103</v>
      </c>
      <c r="C59" s="10" t="s">
        <v>112</v>
      </c>
      <c r="D59" s="12">
        <v>13440</v>
      </c>
      <c r="E59" s="18">
        <f t="shared" si="2"/>
        <v>218</v>
      </c>
      <c r="F59" s="18">
        <v>150</v>
      </c>
      <c r="G59" s="13"/>
      <c r="H59" s="12"/>
      <c r="I59" s="13">
        <v>45</v>
      </c>
      <c r="J59" s="12"/>
      <c r="K59" s="12">
        <v>23</v>
      </c>
      <c r="L59" s="12"/>
      <c r="M59" s="19"/>
      <c r="N59" s="20"/>
      <c r="O59" s="21"/>
      <c r="P59" s="21"/>
      <c r="Q59" s="22"/>
    </row>
    <row r="60" spans="1:17" ht="30.75" customHeight="1" x14ac:dyDescent="0.25">
      <c r="A60" s="10" t="s">
        <v>110</v>
      </c>
      <c r="B60" s="12">
        <v>100103</v>
      </c>
      <c r="C60" s="10" t="s">
        <v>137</v>
      </c>
      <c r="D60" s="12">
        <v>13441</v>
      </c>
      <c r="E60" s="18">
        <f>SUM(F60:L60)</f>
        <v>156</v>
      </c>
      <c r="F60" s="18">
        <v>100</v>
      </c>
      <c r="G60" s="13"/>
      <c r="H60" s="12"/>
      <c r="I60" s="13">
        <v>56</v>
      </c>
      <c r="J60" s="12"/>
      <c r="K60" s="12"/>
      <c r="L60" s="12"/>
      <c r="M60" s="19"/>
      <c r="N60" s="20"/>
      <c r="O60" s="21"/>
      <c r="P60" s="21"/>
      <c r="Q60" s="22"/>
    </row>
    <row r="61" spans="1:17" ht="30.75" customHeight="1" x14ac:dyDescent="0.25">
      <c r="A61" s="10" t="s">
        <v>110</v>
      </c>
      <c r="B61" s="12">
        <v>100103</v>
      </c>
      <c r="C61" s="10" t="s">
        <v>113</v>
      </c>
      <c r="D61" s="12">
        <v>13443</v>
      </c>
      <c r="E61" s="18">
        <f t="shared" si="2"/>
        <v>23</v>
      </c>
      <c r="F61" s="18"/>
      <c r="G61" s="13"/>
      <c r="H61" s="12"/>
      <c r="I61" s="13"/>
      <c r="J61" s="12"/>
      <c r="K61" s="12">
        <v>23</v>
      </c>
      <c r="L61" s="12"/>
      <c r="M61" s="19"/>
      <c r="N61" s="20"/>
      <c r="O61" s="21"/>
      <c r="P61" s="21"/>
      <c r="Q61" s="22"/>
    </row>
    <row r="62" spans="1:17" ht="30.75" customHeight="1" x14ac:dyDescent="0.25">
      <c r="A62" s="10" t="s">
        <v>110</v>
      </c>
      <c r="B62" s="12">
        <v>100103</v>
      </c>
      <c r="C62" s="10" t="s">
        <v>115</v>
      </c>
      <c r="D62" s="12">
        <v>94403</v>
      </c>
      <c r="E62" s="18">
        <f t="shared" si="2"/>
        <v>800</v>
      </c>
      <c r="F62" s="18">
        <v>800</v>
      </c>
      <c r="G62" s="13"/>
      <c r="H62" s="12"/>
      <c r="I62" s="13"/>
      <c r="J62" s="12"/>
      <c r="K62" s="12"/>
      <c r="L62" s="12"/>
      <c r="M62" s="19"/>
      <c r="N62" s="20"/>
      <c r="O62" s="21"/>
      <c r="P62" s="21"/>
      <c r="Q62" s="22"/>
    </row>
    <row r="63" spans="1:17" ht="30.75" customHeight="1" x14ac:dyDescent="0.25">
      <c r="A63" s="10" t="s">
        <v>110</v>
      </c>
      <c r="B63" s="12">
        <v>100103</v>
      </c>
      <c r="C63" s="10" t="s">
        <v>160</v>
      </c>
      <c r="D63" s="12">
        <v>23415</v>
      </c>
      <c r="E63" s="18">
        <f t="shared" si="2"/>
        <v>61</v>
      </c>
      <c r="F63" s="18"/>
      <c r="G63" s="13"/>
      <c r="H63" s="12"/>
      <c r="I63" s="13">
        <v>61</v>
      </c>
      <c r="J63" s="12"/>
      <c r="K63" s="12"/>
      <c r="L63" s="12"/>
      <c r="M63" s="19"/>
      <c r="N63" s="20"/>
      <c r="O63" s="21"/>
      <c r="P63" s="21"/>
      <c r="Q63" s="22"/>
    </row>
    <row r="64" spans="1:17" ht="30.75" customHeight="1" x14ac:dyDescent="0.25">
      <c r="A64" s="10" t="s">
        <v>110</v>
      </c>
      <c r="B64" s="12">
        <v>100103</v>
      </c>
      <c r="C64" s="10" t="s">
        <v>161</v>
      </c>
      <c r="D64" s="12">
        <v>54409</v>
      </c>
      <c r="E64" s="18">
        <f t="shared" si="2"/>
        <v>29</v>
      </c>
      <c r="F64" s="18"/>
      <c r="G64" s="13"/>
      <c r="H64" s="12"/>
      <c r="I64" s="13">
        <v>29</v>
      </c>
      <c r="J64" s="12"/>
      <c r="K64" s="12"/>
      <c r="L64" s="12"/>
      <c r="M64" s="19"/>
      <c r="N64" s="20"/>
      <c r="O64" s="21"/>
      <c r="P64" s="21"/>
      <c r="Q64" s="22"/>
    </row>
    <row r="65" spans="1:17" ht="30.75" customHeight="1" x14ac:dyDescent="0.25">
      <c r="A65" s="10" t="s">
        <v>110</v>
      </c>
      <c r="B65" s="12">
        <v>100103</v>
      </c>
      <c r="C65" s="10" t="s">
        <v>162</v>
      </c>
      <c r="D65" s="12">
        <v>81401</v>
      </c>
      <c r="E65" s="18">
        <f t="shared" si="2"/>
        <v>30</v>
      </c>
      <c r="F65" s="18"/>
      <c r="G65" s="13"/>
      <c r="H65" s="12"/>
      <c r="I65" s="13">
        <v>30</v>
      </c>
      <c r="J65" s="12"/>
      <c r="K65" s="12"/>
      <c r="L65" s="12"/>
      <c r="M65" s="19"/>
      <c r="N65" s="20"/>
      <c r="O65" s="21"/>
      <c r="P65" s="21"/>
      <c r="Q65" s="22"/>
    </row>
    <row r="66" spans="1:17" ht="30.75" customHeight="1" x14ac:dyDescent="0.25">
      <c r="A66" s="10" t="s">
        <v>110</v>
      </c>
      <c r="B66" s="12">
        <v>100103</v>
      </c>
      <c r="C66" s="10" t="s">
        <v>163</v>
      </c>
      <c r="D66" s="12">
        <v>91401</v>
      </c>
      <c r="E66" s="18">
        <f t="shared" si="2"/>
        <v>1</v>
      </c>
      <c r="F66" s="18"/>
      <c r="G66" s="13"/>
      <c r="H66" s="12"/>
      <c r="I66" s="13">
        <v>1</v>
      </c>
      <c r="J66" s="12"/>
      <c r="K66" s="12"/>
      <c r="L66" s="12"/>
      <c r="M66" s="19"/>
      <c r="N66" s="20"/>
      <c r="O66" s="21"/>
      <c r="P66" s="21"/>
      <c r="Q66" s="22"/>
    </row>
    <row r="67" spans="1:17" ht="30.75" customHeight="1" x14ac:dyDescent="0.25">
      <c r="A67" s="10" t="s">
        <v>122</v>
      </c>
      <c r="B67" s="12">
        <v>110244</v>
      </c>
      <c r="C67" s="10" t="s">
        <v>124</v>
      </c>
      <c r="D67" s="12" t="s">
        <v>123</v>
      </c>
      <c r="E67" s="18">
        <f t="shared" si="2"/>
        <v>100</v>
      </c>
      <c r="F67" s="18">
        <v>100</v>
      </c>
      <c r="G67" s="13"/>
      <c r="H67" s="12"/>
      <c r="I67" s="13"/>
      <c r="J67" s="12"/>
      <c r="K67" s="12"/>
      <c r="L67" s="12"/>
      <c r="M67" s="19"/>
      <c r="N67" s="20"/>
      <c r="O67" s="21"/>
      <c r="P67" s="21"/>
      <c r="Q67" s="22"/>
    </row>
    <row r="68" spans="1:17" ht="30.75" customHeight="1" x14ac:dyDescent="0.25">
      <c r="A68" s="10" t="s">
        <v>122</v>
      </c>
      <c r="B68" s="12">
        <v>100912</v>
      </c>
      <c r="C68" s="10" t="s">
        <v>147</v>
      </c>
      <c r="D68" s="12" t="s">
        <v>148</v>
      </c>
      <c r="E68" s="18">
        <f t="shared" si="2"/>
        <v>8</v>
      </c>
      <c r="F68" s="18"/>
      <c r="G68" s="13"/>
      <c r="H68" s="12"/>
      <c r="I68" s="13">
        <v>8</v>
      </c>
      <c r="J68" s="12"/>
      <c r="K68" s="12"/>
      <c r="L68" s="12"/>
      <c r="M68" s="19"/>
      <c r="N68" s="20"/>
      <c r="O68" s="21"/>
      <c r="P68" s="21"/>
      <c r="Q68" s="22"/>
    </row>
    <row r="69" spans="1:17" ht="30.75" customHeight="1" x14ac:dyDescent="0.25">
      <c r="A69" s="10" t="s">
        <v>94</v>
      </c>
      <c r="B69" s="12">
        <v>110244</v>
      </c>
      <c r="C69" s="10" t="s">
        <v>96</v>
      </c>
      <c r="D69" s="12" t="s">
        <v>95</v>
      </c>
      <c r="E69" s="18">
        <f t="shared" si="2"/>
        <v>183</v>
      </c>
      <c r="F69" s="18"/>
      <c r="G69" s="13"/>
      <c r="H69" s="12"/>
      <c r="I69" s="13">
        <v>78</v>
      </c>
      <c r="J69" s="12">
        <v>105</v>
      </c>
      <c r="K69" s="12"/>
      <c r="L69" s="12"/>
      <c r="M69" s="19"/>
      <c r="N69" s="20"/>
      <c r="O69" s="21"/>
      <c r="P69" s="21"/>
      <c r="Q69" s="22"/>
    </row>
    <row r="70" spans="1:17" ht="6.75" customHeight="1" x14ac:dyDescent="0.25">
      <c r="A70" s="26"/>
      <c r="B70" s="27"/>
      <c r="C70" s="26"/>
      <c r="D70" s="27"/>
      <c r="E70" s="27"/>
      <c r="F70" s="18"/>
      <c r="G70" s="13"/>
      <c r="H70" s="23"/>
      <c r="I70" s="18"/>
      <c r="J70" s="23"/>
      <c r="K70" s="18"/>
      <c r="L70" s="18"/>
      <c r="M70" s="28"/>
      <c r="N70" s="28"/>
      <c r="O70" s="28"/>
      <c r="P70" s="28"/>
      <c r="Q70" s="29"/>
    </row>
    <row r="71" spans="1:17" ht="30.75" customHeight="1" x14ac:dyDescent="0.25">
      <c r="A71" s="30" t="s">
        <v>19</v>
      </c>
      <c r="B71" s="31"/>
      <c r="C71" s="30" t="s">
        <v>20</v>
      </c>
      <c r="D71" s="31"/>
      <c r="E71" s="31">
        <f>SUM(F71:L71)</f>
        <v>60</v>
      </c>
      <c r="F71" s="18"/>
      <c r="G71" s="13"/>
      <c r="H71" s="23"/>
      <c r="I71" s="18"/>
      <c r="J71" s="23">
        <v>60</v>
      </c>
      <c r="K71" s="18"/>
      <c r="L71" s="18"/>
      <c r="M71" s="32"/>
      <c r="N71" s="32"/>
      <c r="O71" s="32"/>
      <c r="P71" s="32"/>
      <c r="Q71" s="33"/>
    </row>
    <row r="72" spans="1:17" ht="30.75" customHeight="1" x14ac:dyDescent="0.25">
      <c r="A72" s="58" t="s">
        <v>42</v>
      </c>
      <c r="B72" s="18">
        <v>100332</v>
      </c>
      <c r="C72" s="34" t="s">
        <v>128</v>
      </c>
      <c r="D72" s="35">
        <v>68523</v>
      </c>
      <c r="E72" s="18"/>
      <c r="F72" s="18"/>
      <c r="G72" s="13"/>
      <c r="H72" s="23"/>
      <c r="I72" s="18"/>
      <c r="J72" s="23"/>
      <c r="K72" s="18"/>
      <c r="L72" s="18"/>
      <c r="M72" s="24"/>
      <c r="N72" s="24"/>
      <c r="O72" s="24"/>
      <c r="P72" s="24"/>
      <c r="Q72" s="25"/>
    </row>
    <row r="73" spans="1:17" ht="30.75" customHeight="1" x14ac:dyDescent="0.25">
      <c r="A73" s="60"/>
      <c r="B73" s="18">
        <v>100418</v>
      </c>
      <c r="C73" s="10" t="s">
        <v>129</v>
      </c>
      <c r="D73" s="35">
        <v>68523</v>
      </c>
      <c r="E73" s="18"/>
      <c r="F73" s="18"/>
      <c r="G73" s="13"/>
      <c r="H73" s="23"/>
      <c r="I73" s="18"/>
      <c r="J73" s="23"/>
      <c r="K73" s="18"/>
      <c r="L73" s="18"/>
      <c r="M73" s="24"/>
      <c r="N73" s="24"/>
      <c r="O73" s="24"/>
      <c r="P73" s="24"/>
      <c r="Q73" s="25"/>
    </row>
    <row r="74" spans="1:17" ht="30.75" customHeight="1" x14ac:dyDescent="0.25">
      <c r="A74" s="59"/>
      <c r="B74" s="18">
        <v>110244</v>
      </c>
      <c r="C74" s="10" t="s">
        <v>127</v>
      </c>
      <c r="D74" s="35">
        <v>68523</v>
      </c>
      <c r="E74" s="18"/>
      <c r="F74" s="18"/>
      <c r="G74" s="13"/>
      <c r="H74" s="23"/>
      <c r="I74" s="18"/>
      <c r="J74" s="23"/>
      <c r="K74" s="18"/>
      <c r="L74" s="18"/>
      <c r="M74" s="24"/>
      <c r="N74" s="24"/>
      <c r="O74" s="24"/>
      <c r="P74" s="24"/>
      <c r="Q74" s="25"/>
    </row>
    <row r="75" spans="1:17" ht="6.75" customHeight="1" x14ac:dyDescent="0.25">
      <c r="A75" s="26"/>
      <c r="B75" s="27"/>
      <c r="C75" s="16"/>
      <c r="D75" s="27"/>
      <c r="E75" s="27"/>
      <c r="F75" s="18"/>
      <c r="G75" s="13"/>
      <c r="H75" s="23"/>
      <c r="I75" s="18"/>
      <c r="J75" s="23"/>
      <c r="K75" s="18"/>
      <c r="L75" s="18"/>
      <c r="M75" s="36"/>
      <c r="N75" s="28"/>
      <c r="O75" s="28"/>
      <c r="P75" s="28"/>
      <c r="Q75" s="29"/>
    </row>
    <row r="76" spans="1:17" ht="30.75" customHeight="1" x14ac:dyDescent="0.25">
      <c r="A76" s="30" t="s">
        <v>19</v>
      </c>
      <c r="B76" s="31"/>
      <c r="C76" s="30" t="s">
        <v>71</v>
      </c>
      <c r="D76" s="31"/>
      <c r="E76" s="31">
        <f>SUM(F76:L76)</f>
        <v>100</v>
      </c>
      <c r="F76" s="18"/>
      <c r="G76" s="13"/>
      <c r="H76" s="23">
        <v>100</v>
      </c>
      <c r="I76" s="23"/>
      <c r="J76" s="23"/>
      <c r="K76" s="18"/>
      <c r="L76" s="18"/>
      <c r="M76" s="32"/>
      <c r="N76" s="32"/>
      <c r="O76" s="32"/>
      <c r="P76" s="32"/>
      <c r="Q76" s="33"/>
    </row>
    <row r="77" spans="1:17" ht="30.75" customHeight="1" x14ac:dyDescent="0.25">
      <c r="A77" s="58" t="s">
        <v>42</v>
      </c>
      <c r="B77" s="18">
        <v>100332</v>
      </c>
      <c r="C77" s="34" t="s">
        <v>128</v>
      </c>
      <c r="D77" s="35">
        <v>78364</v>
      </c>
      <c r="E77" s="18"/>
      <c r="F77" s="18"/>
      <c r="G77" s="13"/>
      <c r="H77" s="23"/>
      <c r="I77" s="23"/>
      <c r="J77" s="23"/>
      <c r="K77" s="18"/>
      <c r="L77" s="18"/>
      <c r="M77" s="24"/>
      <c r="N77" s="24"/>
      <c r="O77" s="24"/>
      <c r="P77" s="24"/>
      <c r="Q77" s="25"/>
    </row>
    <row r="78" spans="1:17" ht="30.75" customHeight="1" x14ac:dyDescent="0.25">
      <c r="A78" s="60"/>
      <c r="B78" s="18">
        <v>100418</v>
      </c>
      <c r="C78" s="10" t="s">
        <v>129</v>
      </c>
      <c r="D78" s="35">
        <v>78364</v>
      </c>
      <c r="E78" s="18"/>
      <c r="F78" s="18"/>
      <c r="G78" s="13"/>
      <c r="H78" s="23"/>
      <c r="I78" s="23"/>
      <c r="J78" s="23"/>
      <c r="K78" s="18"/>
      <c r="L78" s="18"/>
      <c r="M78" s="24"/>
      <c r="N78" s="24"/>
      <c r="O78" s="24"/>
      <c r="P78" s="24"/>
      <c r="Q78" s="25"/>
    </row>
    <row r="79" spans="1:17" ht="30.75" customHeight="1" x14ac:dyDescent="0.25">
      <c r="A79" s="59"/>
      <c r="B79" s="18">
        <v>110244</v>
      </c>
      <c r="C79" s="34" t="s">
        <v>127</v>
      </c>
      <c r="D79" s="35">
        <v>78364</v>
      </c>
      <c r="E79" s="18"/>
      <c r="F79" s="18"/>
      <c r="G79" s="13"/>
      <c r="H79" s="23"/>
      <c r="I79" s="23"/>
      <c r="J79" s="23"/>
      <c r="K79" s="18"/>
      <c r="L79" s="18"/>
      <c r="M79" s="24"/>
      <c r="N79" s="24"/>
      <c r="O79" s="24"/>
      <c r="P79" s="24"/>
      <c r="Q79" s="25"/>
    </row>
    <row r="80" spans="1:17" ht="6.75" customHeight="1" x14ac:dyDescent="0.25">
      <c r="A80" s="26"/>
      <c r="B80" s="27"/>
      <c r="C80" s="26"/>
      <c r="D80" s="27"/>
      <c r="E80" s="27"/>
      <c r="F80" s="18"/>
      <c r="G80" s="13"/>
      <c r="H80" s="23"/>
      <c r="I80" s="18"/>
      <c r="J80" s="23"/>
      <c r="K80" s="18"/>
      <c r="L80" s="18"/>
      <c r="M80" s="28"/>
      <c r="N80" s="28"/>
      <c r="O80" s="28"/>
      <c r="P80" s="28"/>
      <c r="Q80" s="29"/>
    </row>
    <row r="81" spans="1:17" ht="30.75" customHeight="1" x14ac:dyDescent="0.25">
      <c r="A81" s="30" t="s">
        <v>19</v>
      </c>
      <c r="B81" s="31"/>
      <c r="C81" s="30" t="s">
        <v>130</v>
      </c>
      <c r="D81" s="31"/>
      <c r="E81" s="31">
        <f>SUM(F81:L81)</f>
        <v>650</v>
      </c>
      <c r="F81" s="18">
        <v>650</v>
      </c>
      <c r="G81" s="13"/>
      <c r="H81" s="23"/>
      <c r="I81" s="23"/>
      <c r="J81" s="23"/>
      <c r="K81" s="18"/>
      <c r="L81" s="18"/>
      <c r="M81" s="32"/>
      <c r="N81" s="32"/>
      <c r="O81" s="32"/>
      <c r="P81" s="32"/>
      <c r="Q81" s="33"/>
    </row>
    <row r="82" spans="1:17" ht="30.75" customHeight="1" x14ac:dyDescent="0.25">
      <c r="A82" s="58" t="s">
        <v>42</v>
      </c>
      <c r="B82" s="18">
        <v>100332</v>
      </c>
      <c r="C82" s="34" t="s">
        <v>128</v>
      </c>
      <c r="D82" s="35">
        <v>78637</v>
      </c>
      <c r="E82" s="18"/>
      <c r="F82" s="18"/>
      <c r="G82" s="13"/>
      <c r="H82" s="23"/>
      <c r="I82" s="23"/>
      <c r="J82" s="23"/>
      <c r="K82" s="18"/>
      <c r="L82" s="18"/>
      <c r="M82" s="24"/>
      <c r="N82" s="24"/>
      <c r="O82" s="24"/>
      <c r="P82" s="24"/>
      <c r="Q82" s="25"/>
    </row>
    <row r="83" spans="1:17" ht="30.75" customHeight="1" x14ac:dyDescent="0.25">
      <c r="A83" s="60"/>
      <c r="B83" s="18">
        <v>100418</v>
      </c>
      <c r="C83" s="34" t="s">
        <v>129</v>
      </c>
      <c r="D83" s="35">
        <v>78637</v>
      </c>
      <c r="E83" s="18"/>
      <c r="F83" s="18"/>
      <c r="G83" s="13"/>
      <c r="H83" s="23"/>
      <c r="I83" s="23"/>
      <c r="J83" s="23"/>
      <c r="K83" s="18"/>
      <c r="L83" s="18"/>
      <c r="M83" s="24"/>
      <c r="N83" s="24"/>
      <c r="O83" s="24"/>
      <c r="P83" s="24"/>
      <c r="Q83" s="25"/>
    </row>
    <row r="84" spans="1:17" ht="30.75" customHeight="1" x14ac:dyDescent="0.25">
      <c r="A84" s="59"/>
      <c r="B84" s="18">
        <v>110244</v>
      </c>
      <c r="C84" s="34" t="s">
        <v>127</v>
      </c>
      <c r="D84" s="35">
        <v>78637</v>
      </c>
      <c r="E84" s="18"/>
      <c r="F84" s="18"/>
      <c r="G84" s="13"/>
      <c r="H84" s="23"/>
      <c r="I84" s="23"/>
      <c r="J84" s="23"/>
      <c r="K84" s="18"/>
      <c r="L84" s="18"/>
      <c r="M84" s="24"/>
      <c r="N84" s="24"/>
      <c r="O84" s="24"/>
      <c r="P84" s="24"/>
      <c r="Q84" s="25"/>
    </row>
    <row r="85" spans="1:17" ht="6.75" customHeight="1" x14ac:dyDescent="0.25">
      <c r="A85" s="26"/>
      <c r="B85" s="27"/>
      <c r="C85" s="26"/>
      <c r="D85" s="27"/>
      <c r="E85" s="27"/>
      <c r="F85" s="18"/>
      <c r="G85" s="13"/>
      <c r="H85" s="23"/>
      <c r="I85" s="18"/>
      <c r="J85" s="23"/>
      <c r="K85" s="18"/>
      <c r="L85" s="18"/>
      <c r="M85" s="28"/>
      <c r="N85" s="28"/>
      <c r="O85" s="28"/>
      <c r="P85" s="28"/>
      <c r="Q85" s="29"/>
    </row>
    <row r="86" spans="1:17" ht="30.75" customHeight="1" x14ac:dyDescent="0.25">
      <c r="A86" s="30" t="s">
        <v>19</v>
      </c>
      <c r="B86" s="31"/>
      <c r="C86" s="30" t="s">
        <v>97</v>
      </c>
      <c r="D86" s="31"/>
      <c r="E86" s="31">
        <f>SUM(F86:L86)</f>
        <v>110</v>
      </c>
      <c r="F86" s="18"/>
      <c r="G86" s="13"/>
      <c r="H86" s="23"/>
      <c r="I86" s="23"/>
      <c r="J86" s="23">
        <v>110</v>
      </c>
      <c r="K86" s="18"/>
      <c r="L86" s="18"/>
      <c r="M86" s="32"/>
      <c r="N86" s="32"/>
      <c r="O86" s="32"/>
      <c r="P86" s="32"/>
      <c r="Q86" s="33"/>
    </row>
    <row r="87" spans="1:17" ht="30.75" customHeight="1" x14ac:dyDescent="0.25">
      <c r="A87" s="58" t="s">
        <v>42</v>
      </c>
      <c r="B87" s="18">
        <v>100332</v>
      </c>
      <c r="C87" s="34" t="s">
        <v>128</v>
      </c>
      <c r="D87" s="35">
        <v>78985</v>
      </c>
      <c r="E87" s="18"/>
      <c r="F87" s="18"/>
      <c r="G87" s="13"/>
      <c r="H87" s="23"/>
      <c r="I87" s="23"/>
      <c r="J87" s="23"/>
      <c r="K87" s="18"/>
      <c r="L87" s="18"/>
      <c r="M87" s="24"/>
      <c r="N87" s="24"/>
      <c r="O87" s="24"/>
      <c r="P87" s="24"/>
      <c r="Q87" s="25"/>
    </row>
    <row r="88" spans="1:17" ht="30.75" customHeight="1" x14ac:dyDescent="0.25">
      <c r="A88" s="60"/>
      <c r="B88" s="18">
        <v>100418</v>
      </c>
      <c r="C88" s="34" t="s">
        <v>129</v>
      </c>
      <c r="D88" s="35">
        <v>78985</v>
      </c>
      <c r="E88" s="18"/>
      <c r="F88" s="18"/>
      <c r="G88" s="13"/>
      <c r="H88" s="23"/>
      <c r="I88" s="23"/>
      <c r="J88" s="23"/>
      <c r="K88" s="18"/>
      <c r="L88" s="18"/>
      <c r="M88" s="24"/>
      <c r="N88" s="24"/>
      <c r="O88" s="24"/>
      <c r="P88" s="24"/>
      <c r="Q88" s="25"/>
    </row>
    <row r="89" spans="1:17" ht="30.75" customHeight="1" x14ac:dyDescent="0.25">
      <c r="A89" s="59"/>
      <c r="B89" s="18">
        <v>110244</v>
      </c>
      <c r="C89" s="34" t="s">
        <v>127</v>
      </c>
      <c r="D89" s="35">
        <v>78985</v>
      </c>
      <c r="E89" s="18"/>
      <c r="F89" s="18"/>
      <c r="G89" s="13"/>
      <c r="H89" s="23"/>
      <c r="I89" s="23"/>
      <c r="J89" s="23"/>
      <c r="K89" s="18"/>
      <c r="L89" s="18"/>
      <c r="M89" s="24"/>
      <c r="N89" s="24"/>
      <c r="O89" s="24"/>
      <c r="P89" s="24"/>
      <c r="Q89" s="25"/>
    </row>
    <row r="90" spans="1:17" ht="6.75" customHeight="1" x14ac:dyDescent="0.25">
      <c r="A90" s="26"/>
      <c r="B90" s="27"/>
      <c r="C90" s="26"/>
      <c r="D90" s="27"/>
      <c r="E90" s="27"/>
      <c r="F90" s="18"/>
      <c r="G90" s="13"/>
      <c r="H90" s="23"/>
      <c r="I90" s="23"/>
      <c r="J90" s="23"/>
      <c r="K90" s="18"/>
      <c r="L90" s="18"/>
      <c r="M90" s="28"/>
      <c r="N90" s="28"/>
      <c r="O90" s="28"/>
      <c r="P90" s="28"/>
      <c r="Q90" s="29"/>
    </row>
    <row r="91" spans="1:17" ht="30.75" customHeight="1" x14ac:dyDescent="0.25">
      <c r="A91" s="30" t="s">
        <v>19</v>
      </c>
      <c r="B91" s="31"/>
      <c r="C91" s="30" t="s">
        <v>98</v>
      </c>
      <c r="D91" s="31"/>
      <c r="E91" s="31">
        <f>SUM(F91:L91)</f>
        <v>195</v>
      </c>
      <c r="F91" s="18">
        <v>100</v>
      </c>
      <c r="G91" s="13"/>
      <c r="H91" s="23">
        <v>75</v>
      </c>
      <c r="I91" s="23"/>
      <c r="J91" s="23">
        <v>20</v>
      </c>
      <c r="K91" s="18"/>
      <c r="L91" s="18"/>
      <c r="M91" s="32"/>
      <c r="N91" s="32"/>
      <c r="O91" s="32"/>
      <c r="P91" s="32"/>
      <c r="Q91" s="33"/>
    </row>
    <row r="92" spans="1:17" ht="30.75" customHeight="1" x14ac:dyDescent="0.25">
      <c r="A92" s="58" t="s">
        <v>43</v>
      </c>
      <c r="B92" s="18">
        <v>100418</v>
      </c>
      <c r="C92" s="34" t="s">
        <v>129</v>
      </c>
      <c r="D92" s="35">
        <v>78639</v>
      </c>
      <c r="E92" s="18"/>
      <c r="F92" s="18"/>
      <c r="G92" s="13"/>
      <c r="H92" s="23"/>
      <c r="I92" s="23"/>
      <c r="J92" s="23"/>
      <c r="K92" s="18"/>
      <c r="L92" s="18"/>
      <c r="M92" s="24"/>
      <c r="N92" s="24"/>
      <c r="O92" s="24"/>
      <c r="P92" s="24"/>
      <c r="Q92" s="25"/>
    </row>
    <row r="93" spans="1:17" ht="30.75" customHeight="1" x14ac:dyDescent="0.25">
      <c r="A93" s="59"/>
      <c r="B93" s="18">
        <v>110244</v>
      </c>
      <c r="C93" s="34" t="s">
        <v>127</v>
      </c>
      <c r="D93" s="35">
        <v>78639</v>
      </c>
      <c r="E93" s="18"/>
      <c r="F93" s="18"/>
      <c r="G93" s="13"/>
      <c r="H93" s="23"/>
      <c r="I93" s="23"/>
      <c r="J93" s="23"/>
      <c r="K93" s="18"/>
      <c r="L93" s="18"/>
      <c r="M93" s="24"/>
      <c r="N93" s="24"/>
      <c r="O93" s="24"/>
      <c r="P93" s="24"/>
      <c r="Q93" s="25"/>
    </row>
    <row r="94" spans="1:17" ht="6" customHeight="1" x14ac:dyDescent="0.25">
      <c r="A94" s="38"/>
      <c r="B94" s="39"/>
      <c r="C94" s="38"/>
      <c r="D94" s="39"/>
      <c r="E94" s="39"/>
      <c r="F94" s="45"/>
      <c r="G94" s="47"/>
      <c r="H94" s="37"/>
      <c r="I94" s="37"/>
      <c r="J94" s="37"/>
      <c r="K94" s="45"/>
      <c r="L94" s="45"/>
      <c r="M94" s="40"/>
      <c r="N94" s="40"/>
      <c r="O94" s="40"/>
      <c r="P94" s="40"/>
      <c r="Q94" s="41"/>
    </row>
    <row r="95" spans="1:17" ht="30.75" customHeight="1" x14ac:dyDescent="0.25">
      <c r="A95" s="15" t="s">
        <v>26</v>
      </c>
      <c r="B95" s="12">
        <v>110700</v>
      </c>
      <c r="C95" s="10" t="s">
        <v>100</v>
      </c>
      <c r="D95" s="12" t="s">
        <v>29</v>
      </c>
      <c r="E95" s="18">
        <f>SUM(F95:L95)</f>
        <v>901</v>
      </c>
      <c r="F95" s="18"/>
      <c r="G95" s="13">
        <v>400</v>
      </c>
      <c r="H95" s="23">
        <v>300</v>
      </c>
      <c r="I95" s="23"/>
      <c r="J95" s="23">
        <v>80</v>
      </c>
      <c r="K95" s="18">
        <v>121</v>
      </c>
      <c r="L95" s="18"/>
      <c r="M95" s="24"/>
      <c r="N95" s="24"/>
      <c r="O95" s="24"/>
      <c r="P95" s="24"/>
      <c r="Q95" s="25"/>
    </row>
    <row r="96" spans="1:17" ht="30.75" customHeight="1" x14ac:dyDescent="0.25">
      <c r="A96" s="15" t="s">
        <v>26</v>
      </c>
      <c r="B96" s="12">
        <v>110700</v>
      </c>
      <c r="C96" s="10" t="s">
        <v>104</v>
      </c>
      <c r="D96" s="12" t="s">
        <v>99</v>
      </c>
      <c r="E96" s="18">
        <f>SUM(F96:L96)</f>
        <v>157</v>
      </c>
      <c r="F96" s="18">
        <v>55</v>
      </c>
      <c r="G96" s="13"/>
      <c r="H96" s="23"/>
      <c r="I96" s="23"/>
      <c r="J96" s="23">
        <v>62</v>
      </c>
      <c r="K96" s="18">
        <v>40</v>
      </c>
      <c r="L96" s="18"/>
      <c r="M96" s="24"/>
      <c r="N96" s="24"/>
      <c r="O96" s="24"/>
      <c r="P96" s="24"/>
      <c r="Q96" s="25"/>
    </row>
    <row r="97" spans="1:17" s="11" customFormat="1" ht="30.75" customHeight="1" x14ac:dyDescent="0.25">
      <c r="A97" s="15" t="s">
        <v>26</v>
      </c>
      <c r="B97" s="12">
        <v>110700</v>
      </c>
      <c r="C97" s="34" t="s">
        <v>101</v>
      </c>
      <c r="D97" s="23" t="s">
        <v>38</v>
      </c>
      <c r="E97" s="18">
        <f t="shared" ref="E97:E106" si="3">SUM(F97:L97)</f>
        <v>400</v>
      </c>
      <c r="F97" s="23"/>
      <c r="G97" s="12">
        <v>400</v>
      </c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s="11" customFormat="1" ht="30.75" customHeight="1" x14ac:dyDescent="0.25">
      <c r="A98" s="17" t="s">
        <v>30</v>
      </c>
      <c r="B98" s="18">
        <v>110242</v>
      </c>
      <c r="C98" s="34" t="s">
        <v>31</v>
      </c>
      <c r="D98" s="18" t="s">
        <v>32</v>
      </c>
      <c r="E98" s="18">
        <f t="shared" si="3"/>
        <v>30</v>
      </c>
      <c r="F98" s="13"/>
      <c r="G98" s="13"/>
      <c r="H98" s="12"/>
      <c r="I98" s="13"/>
      <c r="J98" s="12"/>
      <c r="K98" s="12"/>
      <c r="L98" s="13">
        <v>30</v>
      </c>
      <c r="M98" s="19"/>
      <c r="N98" s="20"/>
      <c r="O98" s="21"/>
      <c r="P98" s="21"/>
      <c r="Q98" s="22"/>
    </row>
    <row r="99" spans="1:17" s="11" customFormat="1" ht="30.75" customHeight="1" x14ac:dyDescent="0.25">
      <c r="A99" s="17" t="s">
        <v>30</v>
      </c>
      <c r="B99" s="18">
        <v>110242</v>
      </c>
      <c r="C99" s="34" t="s">
        <v>50</v>
      </c>
      <c r="D99" s="18" t="s">
        <v>49</v>
      </c>
      <c r="E99" s="18">
        <f t="shared" si="3"/>
        <v>15</v>
      </c>
      <c r="F99" s="13"/>
      <c r="G99" s="13"/>
      <c r="H99" s="12"/>
      <c r="I99" s="13"/>
      <c r="J99" s="12"/>
      <c r="K99" s="12"/>
      <c r="L99" s="13">
        <v>15</v>
      </c>
      <c r="M99" s="19"/>
      <c r="N99" s="20"/>
      <c r="O99" s="21"/>
      <c r="P99" s="21"/>
      <c r="Q99" s="22"/>
    </row>
    <row r="100" spans="1:17" s="11" customFormat="1" ht="30.75" customHeight="1" x14ac:dyDescent="0.25">
      <c r="A100" s="17" t="s">
        <v>30</v>
      </c>
      <c r="B100" s="18">
        <v>110242</v>
      </c>
      <c r="C100" s="34" t="s">
        <v>36</v>
      </c>
      <c r="D100" s="18" t="s">
        <v>35</v>
      </c>
      <c r="E100" s="18">
        <f t="shared" si="3"/>
        <v>15</v>
      </c>
      <c r="F100" s="13"/>
      <c r="G100" s="13"/>
      <c r="H100" s="12"/>
      <c r="I100" s="13"/>
      <c r="J100" s="12"/>
      <c r="K100" s="12"/>
      <c r="L100" s="13">
        <v>15</v>
      </c>
      <c r="M100" s="19"/>
      <c r="N100" s="20"/>
      <c r="O100" s="21"/>
      <c r="P100" s="21"/>
      <c r="Q100" s="22"/>
    </row>
    <row r="101" spans="1:17" s="11" customFormat="1" ht="30.75" customHeight="1" x14ac:dyDescent="0.25">
      <c r="A101" s="17" t="s">
        <v>30</v>
      </c>
      <c r="B101" s="18">
        <v>110242</v>
      </c>
      <c r="C101" s="34" t="s">
        <v>51</v>
      </c>
      <c r="D101" s="18" t="s">
        <v>33</v>
      </c>
      <c r="E101" s="18">
        <f t="shared" si="3"/>
        <v>96</v>
      </c>
      <c r="F101" s="13"/>
      <c r="G101" s="13"/>
      <c r="H101" s="12"/>
      <c r="I101" s="13">
        <v>36</v>
      </c>
      <c r="J101" s="12"/>
      <c r="K101" s="12"/>
      <c r="L101" s="13">
        <v>60</v>
      </c>
      <c r="M101" s="19"/>
      <c r="N101" s="20"/>
      <c r="O101" s="21"/>
      <c r="P101" s="21"/>
      <c r="Q101" s="22"/>
    </row>
    <row r="102" spans="1:17" s="11" customFormat="1" ht="30.75" customHeight="1" x14ac:dyDescent="0.25">
      <c r="A102" s="17" t="s">
        <v>30</v>
      </c>
      <c r="B102" s="18">
        <v>110242</v>
      </c>
      <c r="C102" s="34" t="s">
        <v>40</v>
      </c>
      <c r="D102" s="18" t="s">
        <v>39</v>
      </c>
      <c r="E102" s="18">
        <f t="shared" si="3"/>
        <v>48</v>
      </c>
      <c r="F102" s="13"/>
      <c r="G102" s="13"/>
      <c r="H102" s="12"/>
      <c r="I102" s="13"/>
      <c r="J102" s="12"/>
      <c r="K102" s="12"/>
      <c r="L102" s="13">
        <v>48</v>
      </c>
      <c r="M102" s="19"/>
      <c r="N102" s="20"/>
      <c r="O102" s="21"/>
      <c r="P102" s="21"/>
      <c r="Q102" s="22"/>
    </row>
    <row r="103" spans="1:17" ht="30.75" customHeight="1" x14ac:dyDescent="0.25">
      <c r="A103" s="10" t="s">
        <v>34</v>
      </c>
      <c r="B103" s="12">
        <v>110244</v>
      </c>
      <c r="C103" s="34" t="s">
        <v>102</v>
      </c>
      <c r="D103" s="18">
        <v>17020111120</v>
      </c>
      <c r="E103" s="18">
        <f t="shared" si="3"/>
        <v>195</v>
      </c>
      <c r="F103" s="23"/>
      <c r="G103" s="12"/>
      <c r="H103" s="23"/>
      <c r="I103" s="23"/>
      <c r="J103" s="23">
        <v>105</v>
      </c>
      <c r="K103" s="23"/>
      <c r="L103" s="23">
        <v>90</v>
      </c>
      <c r="M103" s="42"/>
      <c r="N103" s="42"/>
      <c r="O103" s="42"/>
      <c r="P103" s="42"/>
      <c r="Q103" s="42"/>
    </row>
    <row r="104" spans="1:17" ht="30.75" customHeight="1" x14ac:dyDescent="0.25">
      <c r="A104" s="10" t="s">
        <v>34</v>
      </c>
      <c r="B104" s="12">
        <v>100193</v>
      </c>
      <c r="C104" s="34" t="s">
        <v>168</v>
      </c>
      <c r="D104" s="18">
        <v>10000013717</v>
      </c>
      <c r="E104" s="18">
        <f t="shared" si="3"/>
        <v>31</v>
      </c>
      <c r="F104" s="23"/>
      <c r="G104" s="12"/>
      <c r="H104" s="23"/>
      <c r="I104" s="23">
        <v>31</v>
      </c>
      <c r="J104" s="23"/>
      <c r="K104" s="23"/>
      <c r="L104" s="23"/>
      <c r="M104" s="42"/>
      <c r="N104" s="42"/>
      <c r="O104" s="42"/>
      <c r="P104" s="42"/>
      <c r="Q104" s="42"/>
    </row>
    <row r="105" spans="1:17" ht="30.75" customHeight="1" x14ac:dyDescent="0.25">
      <c r="A105" s="10" t="s">
        <v>34</v>
      </c>
      <c r="B105" s="12">
        <v>100193</v>
      </c>
      <c r="C105" s="34" t="s">
        <v>169</v>
      </c>
      <c r="D105" s="18">
        <v>10000016904</v>
      </c>
      <c r="E105" s="18">
        <f t="shared" si="3"/>
        <v>4</v>
      </c>
      <c r="F105" s="23"/>
      <c r="G105" s="12"/>
      <c r="H105" s="23"/>
      <c r="I105" s="23">
        <v>4</v>
      </c>
      <c r="J105" s="23"/>
      <c r="K105" s="23"/>
      <c r="L105" s="23"/>
      <c r="M105" s="42"/>
      <c r="N105" s="42"/>
      <c r="O105" s="42"/>
      <c r="P105" s="42"/>
      <c r="Q105" s="42"/>
    </row>
    <row r="106" spans="1:17" ht="30.75" customHeight="1" x14ac:dyDescent="0.25">
      <c r="A106" s="10" t="s">
        <v>34</v>
      </c>
      <c r="B106" s="12">
        <v>100154</v>
      </c>
      <c r="C106" s="34" t="s">
        <v>170</v>
      </c>
      <c r="D106" s="18">
        <v>10000015932</v>
      </c>
      <c r="E106" s="18">
        <f t="shared" si="3"/>
        <v>20</v>
      </c>
      <c r="F106" s="23"/>
      <c r="G106" s="12"/>
      <c r="H106" s="23"/>
      <c r="I106" s="23">
        <v>20</v>
      </c>
      <c r="J106" s="23"/>
      <c r="K106" s="23"/>
      <c r="L106" s="23"/>
      <c r="M106" s="42"/>
      <c r="N106" s="42"/>
      <c r="O106" s="42"/>
      <c r="P106" s="42"/>
      <c r="Q106" s="42"/>
    </row>
  </sheetData>
  <mergeCells count="21">
    <mergeCell ref="A92:A93"/>
    <mergeCell ref="A82:A84"/>
    <mergeCell ref="A72:A74"/>
    <mergeCell ref="M8:Q8"/>
    <mergeCell ref="A7:E7"/>
    <mergeCell ref="A77:A79"/>
    <mergeCell ref="A87:A89"/>
    <mergeCell ref="N6:Q6"/>
    <mergeCell ref="N7:Q7"/>
    <mergeCell ref="A1:E1"/>
    <mergeCell ref="A8:E8"/>
    <mergeCell ref="A2:E2"/>
    <mergeCell ref="A3:E3"/>
    <mergeCell ref="A6:E6"/>
    <mergeCell ref="A4:E4"/>
    <mergeCell ref="A5:E5"/>
    <mergeCell ref="N1:Q1"/>
    <mergeCell ref="N2:Q2"/>
    <mergeCell ref="N3:Q3"/>
    <mergeCell ref="N4:Q4"/>
    <mergeCell ref="N5:Q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Francisco, Heather</dc:creator>
  <cp:lastModifiedBy>Francisco, Heather</cp:lastModifiedBy>
  <cp:lastPrinted>2020-06-04T18:04:16Z</cp:lastPrinted>
  <dcterms:created xsi:type="dcterms:W3CDTF">2020-02-26T16:29:45Z</dcterms:created>
  <dcterms:modified xsi:type="dcterms:W3CDTF">2024-04-11T12:26:06Z</dcterms:modified>
</cp:coreProperties>
</file>